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1" activeTab="2"/>
  </bookViews>
  <sheets>
    <sheet name="Мальчики 9-11" sheetId="1" r:id="rId1"/>
    <sheet name="Девочки 9-11" sheetId="2" r:id="rId2"/>
    <sheet name="Девочки 7-8 класс" sheetId="3" r:id="rId3"/>
    <sheet name=" Мальчики 7-8 класс" sheetId="4" r:id="rId4"/>
    <sheet name="Девочки 5-6 класс" sheetId="5" r:id="rId5"/>
    <sheet name="Мальчики 5-6 класс" sheetId="6" r:id="rId6"/>
  </sheets>
  <definedNames/>
  <calcPr fullCalcOnLoad="1"/>
</workbook>
</file>

<file path=xl/sharedStrings.xml><?xml version="1.0" encoding="utf-8"?>
<sst xmlns="http://schemas.openxmlformats.org/spreadsheetml/2006/main" count="359" uniqueCount="134">
  <si>
    <t>формула 3 вида</t>
  </si>
  <si>
    <t>Kтеор=</t>
  </si>
  <si>
    <t>Кгим=</t>
  </si>
  <si>
    <t>Ксп.игры=</t>
  </si>
  <si>
    <t>Mтеор=</t>
  </si>
  <si>
    <t>Мгим=</t>
  </si>
  <si>
    <t>minM</t>
  </si>
  <si>
    <t>теория</t>
  </si>
  <si>
    <t>вид 1</t>
  </si>
  <si>
    <t>ТЕОРИЯ</t>
  </si>
  <si>
    <t>БАСКЕТБОЛ</t>
  </si>
  <si>
    <t>№№</t>
  </si>
  <si>
    <t>ШИФР</t>
  </si>
  <si>
    <t>ФАМИЛИЯ</t>
  </si>
  <si>
    <t>ИМЯ</t>
  </si>
  <si>
    <t>ОТЧЕСТВО</t>
  </si>
  <si>
    <t>КЛАСС</t>
  </si>
  <si>
    <t>ГОРОД</t>
  </si>
  <si>
    <t>результат</t>
  </si>
  <si>
    <t>баллы</t>
  </si>
  <si>
    <t>sum</t>
  </si>
  <si>
    <t>N</t>
  </si>
  <si>
    <t>ОУ</t>
  </si>
  <si>
    <t>вид 2</t>
  </si>
  <si>
    <t>СПОРТ. ИГРЫ</t>
  </si>
  <si>
    <t>СПОРТИВ. ИГРЫ</t>
  </si>
  <si>
    <t>Тихонов</t>
  </si>
  <si>
    <t>Иван</t>
  </si>
  <si>
    <t>Вячеславович</t>
  </si>
  <si>
    <t>Вишняков</t>
  </si>
  <si>
    <t>Валерий</t>
  </si>
  <si>
    <t>Валерьевич</t>
  </si>
  <si>
    <t>5А</t>
  </si>
  <si>
    <t>5Б</t>
  </si>
  <si>
    <t>Верхопенье</t>
  </si>
  <si>
    <t>Мезенцев</t>
  </si>
  <si>
    <t>Сергей</t>
  </si>
  <si>
    <t>Владимирович</t>
  </si>
  <si>
    <t>Шумаков</t>
  </si>
  <si>
    <t>Артем</t>
  </si>
  <si>
    <t>Александрович</t>
  </si>
  <si>
    <t>Брусенский</t>
  </si>
  <si>
    <t>Андрей</t>
  </si>
  <si>
    <t>Алексеевич</t>
  </si>
  <si>
    <t>6А</t>
  </si>
  <si>
    <t>Рыбинцев</t>
  </si>
  <si>
    <t>Илья</t>
  </si>
  <si>
    <t>Иванович</t>
  </si>
  <si>
    <t>Мартыненко</t>
  </si>
  <si>
    <t>Анна</t>
  </si>
  <si>
    <t>Юрьевна</t>
  </si>
  <si>
    <t>6Б</t>
  </si>
  <si>
    <t>Снаговская</t>
  </si>
  <si>
    <t>Татьяна</t>
  </si>
  <si>
    <t>Владимировна</t>
  </si>
  <si>
    <t>Набиев</t>
  </si>
  <si>
    <t>Фирдавс</t>
  </si>
  <si>
    <t>Фатхуллоевич</t>
  </si>
  <si>
    <t>Алехин</t>
  </si>
  <si>
    <t>Данил</t>
  </si>
  <si>
    <t>7А</t>
  </si>
  <si>
    <t>Петухов</t>
  </si>
  <si>
    <t>Антон</t>
  </si>
  <si>
    <t>Черников</t>
  </si>
  <si>
    <t>Даниил</t>
  </si>
  <si>
    <t>Сергеевич</t>
  </si>
  <si>
    <t>Валерия</t>
  </si>
  <si>
    <t>7Б</t>
  </si>
  <si>
    <t>Резанов</t>
  </si>
  <si>
    <t>Владислав</t>
  </si>
  <si>
    <t>Селищев</t>
  </si>
  <si>
    <t>Александр</t>
  </si>
  <si>
    <t>Николаевич</t>
  </si>
  <si>
    <t>Тимошенко</t>
  </si>
  <si>
    <t>Ярослав</t>
  </si>
  <si>
    <t>Федорович</t>
  </si>
  <si>
    <t>Букреева</t>
  </si>
  <si>
    <t>Виктория</t>
  </si>
  <si>
    <t xml:space="preserve">Жуков </t>
  </si>
  <si>
    <t>Романович</t>
  </si>
  <si>
    <t>Стативко</t>
  </si>
  <si>
    <t>Ксения</t>
  </si>
  <si>
    <t>Шишкина</t>
  </si>
  <si>
    <t>Алесандровна</t>
  </si>
  <si>
    <t>Антонова</t>
  </si>
  <si>
    <t>Дарья</t>
  </si>
  <si>
    <t>Викторовна</t>
  </si>
  <si>
    <t>9А</t>
  </si>
  <si>
    <t>Атанова</t>
  </si>
  <si>
    <t>Александровна</t>
  </si>
  <si>
    <t xml:space="preserve">Белая </t>
  </si>
  <si>
    <t>Софья</t>
  </si>
  <si>
    <t>Сергеевна</t>
  </si>
  <si>
    <t>Бобошко</t>
  </si>
  <si>
    <t>Николаевна</t>
  </si>
  <si>
    <t>Жданов</t>
  </si>
  <si>
    <t>Конопенко</t>
  </si>
  <si>
    <t>Захар</t>
  </si>
  <si>
    <t>Куликов</t>
  </si>
  <si>
    <t>Саргсян</t>
  </si>
  <si>
    <t>Милана</t>
  </si>
  <si>
    <t>Сержиковна</t>
  </si>
  <si>
    <t>Любовь</t>
  </si>
  <si>
    <t>Тихонова</t>
  </si>
  <si>
    <t>Олеся</t>
  </si>
  <si>
    <t>Вячеславовна</t>
  </si>
  <si>
    <t>Хорьяков</t>
  </si>
  <si>
    <t>Виктор</t>
  </si>
  <si>
    <t>Щетинина</t>
  </si>
  <si>
    <t>Бычкова</t>
  </si>
  <si>
    <t>Елизавета</t>
  </si>
  <si>
    <t>Ивановна</t>
  </si>
  <si>
    <t>9Б</t>
  </si>
  <si>
    <t>Мерлушкина</t>
  </si>
  <si>
    <t>Людмила</t>
  </si>
  <si>
    <t>Анатольевна</t>
  </si>
  <si>
    <t>Мехоношина</t>
  </si>
  <si>
    <t>Алена</t>
  </si>
  <si>
    <t>Дмитриевна</t>
  </si>
  <si>
    <t>Черникова</t>
  </si>
  <si>
    <t>Шеховцова</t>
  </si>
  <si>
    <t>Елена</t>
  </si>
  <si>
    <t>14</t>
  </si>
  <si>
    <t>14,5</t>
  </si>
  <si>
    <t>15</t>
  </si>
  <si>
    <t>Михайловна</t>
  </si>
  <si>
    <t>9,5</t>
  </si>
  <si>
    <t>8,5</t>
  </si>
  <si>
    <t>9</t>
  </si>
  <si>
    <t>8</t>
  </si>
  <si>
    <t>10,5</t>
  </si>
  <si>
    <t>7</t>
  </si>
  <si>
    <t>13</t>
  </si>
  <si>
    <t>13,5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</si>
</sst>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14.125" style="0" customWidth="1"/>
    <col min="4" max="4" width="12.375" style="0" customWidth="1"/>
    <col min="5" max="5" width="15.75390625" style="0" customWidth="1"/>
    <col min="7" max="7" width="15.753906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31.5</v>
      </c>
      <c r="D3" t="s">
        <v>5</v>
      </c>
      <c r="E3">
        <v>20</v>
      </c>
      <c r="H3" t="s">
        <v>6</v>
      </c>
      <c r="I3">
        <v>24.23</v>
      </c>
    </row>
    <row r="4" spans="2:8" ht="12.75">
      <c r="B4" t="s">
        <v>7</v>
      </c>
      <c r="H4" t="s">
        <v>23</v>
      </c>
    </row>
    <row r="6" spans="3:13" ht="12.75">
      <c r="C6" s="1"/>
      <c r="D6" s="1"/>
      <c r="E6" s="1"/>
      <c r="F6" s="1"/>
      <c r="H6" s="14" t="s">
        <v>9</v>
      </c>
      <c r="I6" s="15"/>
      <c r="J6" s="16"/>
      <c r="K6" s="16"/>
      <c r="L6" s="14" t="s">
        <v>10</v>
      </c>
      <c r="M6" s="15"/>
    </row>
    <row r="7" spans="1:14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5.75">
      <c r="A8" s="2">
        <v>1</v>
      </c>
      <c r="B8" s="2"/>
      <c r="C8" s="7" t="s">
        <v>95</v>
      </c>
      <c r="D8" s="7" t="s">
        <v>71</v>
      </c>
      <c r="E8" s="7" t="s">
        <v>40</v>
      </c>
      <c r="F8" s="7" t="s">
        <v>87</v>
      </c>
      <c r="G8" s="7" t="s">
        <v>34</v>
      </c>
      <c r="H8" s="3" t="s">
        <v>126</v>
      </c>
      <c r="I8" s="5">
        <f>$B$2*H8/$B$3</f>
        <v>15.079365079365079</v>
      </c>
      <c r="J8" s="4"/>
      <c r="K8" s="2">
        <f>$E$2*J8/$E$3</f>
        <v>0</v>
      </c>
      <c r="L8" s="2">
        <v>41.22</v>
      </c>
      <c r="M8" s="2">
        <f>$I$2*$I$3/L8</f>
        <v>29.391072295002427</v>
      </c>
      <c r="N8" s="2">
        <f>SUM(I8,K8,M8)</f>
        <v>44.470437374367506</v>
      </c>
    </row>
    <row r="9" spans="1:14" ht="15.75">
      <c r="A9" s="2">
        <v>2</v>
      </c>
      <c r="B9" s="2"/>
      <c r="C9" s="7" t="s">
        <v>96</v>
      </c>
      <c r="D9" s="7" t="s">
        <v>97</v>
      </c>
      <c r="E9" s="7" t="s">
        <v>40</v>
      </c>
      <c r="F9" s="7" t="s">
        <v>87</v>
      </c>
      <c r="G9" s="7" t="s">
        <v>34</v>
      </c>
      <c r="H9" s="3" t="s">
        <v>122</v>
      </c>
      <c r="I9" s="5">
        <f>$B$2*H9/$B$3</f>
        <v>22.22222222222222</v>
      </c>
      <c r="J9" s="4"/>
      <c r="K9" s="2">
        <f>$E$2*J9/$E$3</f>
        <v>0</v>
      </c>
      <c r="L9" s="2">
        <v>39.24</v>
      </c>
      <c r="M9" s="2">
        <f>$I$2*$I$3/L9</f>
        <v>30.874108053007134</v>
      </c>
      <c r="N9" s="2">
        <f>SUM(I9,K9,M9)</f>
        <v>53.096330275229356</v>
      </c>
    </row>
    <row r="10" spans="1:14" ht="15.75">
      <c r="A10" s="2">
        <v>3</v>
      </c>
      <c r="B10" s="2"/>
      <c r="C10" s="7" t="s">
        <v>98</v>
      </c>
      <c r="D10" s="7" t="s">
        <v>46</v>
      </c>
      <c r="E10" s="7" t="s">
        <v>43</v>
      </c>
      <c r="F10" s="7" t="s">
        <v>87</v>
      </c>
      <c r="G10" s="7" t="s">
        <v>34</v>
      </c>
      <c r="H10" s="2">
        <v>9.5</v>
      </c>
      <c r="I10" s="5">
        <f>$B$2*H10/$B$3</f>
        <v>15.079365079365079</v>
      </c>
      <c r="J10" s="4"/>
      <c r="K10" s="2">
        <f>$E$2*J10/$E$3</f>
        <v>0</v>
      </c>
      <c r="L10" s="2">
        <v>36.47</v>
      </c>
      <c r="M10" s="2">
        <f>$I$2*$I$3/L10</f>
        <v>33.21908417877708</v>
      </c>
      <c r="N10" s="2">
        <f>SUM(I10,K10,M10)</f>
        <v>48.298449258142156</v>
      </c>
    </row>
    <row r="11" spans="1:14" ht="15.75">
      <c r="A11" s="2">
        <v>4</v>
      </c>
      <c r="B11" s="2"/>
      <c r="C11" s="7" t="s">
        <v>106</v>
      </c>
      <c r="D11" s="7" t="s">
        <v>107</v>
      </c>
      <c r="E11" s="7" t="s">
        <v>43</v>
      </c>
      <c r="F11" s="7" t="s">
        <v>87</v>
      </c>
      <c r="G11" s="7" t="s">
        <v>34</v>
      </c>
      <c r="H11" s="2">
        <v>7</v>
      </c>
      <c r="I11" s="5">
        <f>$B$2*H11/$B$3</f>
        <v>11.11111111111111</v>
      </c>
      <c r="J11" s="2"/>
      <c r="K11" s="2">
        <f>$E$2*J11/$E$3</f>
        <v>0</v>
      </c>
      <c r="L11" s="2">
        <v>34.28</v>
      </c>
      <c r="M11" s="2">
        <f>$I$2*$I$3/L11</f>
        <v>35.341306884480744</v>
      </c>
      <c r="N11" s="2">
        <f>SUM(I11,K11,M11)</f>
        <v>46.45241799559186</v>
      </c>
    </row>
    <row r="12" spans="1:14" ht="15.75">
      <c r="A12" s="2">
        <v>5</v>
      </c>
      <c r="B12" s="2"/>
      <c r="C12" s="7" t="s">
        <v>48</v>
      </c>
      <c r="D12" s="7" t="s">
        <v>62</v>
      </c>
      <c r="E12" s="7" t="s">
        <v>47</v>
      </c>
      <c r="F12" s="7">
        <v>11</v>
      </c>
      <c r="G12" s="7" t="s">
        <v>34</v>
      </c>
      <c r="H12" s="2">
        <v>26</v>
      </c>
      <c r="I12" s="5">
        <f>$B$2*H12/$B$3</f>
        <v>41.26984126984127</v>
      </c>
      <c r="J12" s="2"/>
      <c r="K12" s="2">
        <f>$E$2*J12/$E$3</f>
        <v>0</v>
      </c>
      <c r="L12" s="2">
        <v>24.23</v>
      </c>
      <c r="M12" s="2">
        <f>$I$2*$I$3/L12</f>
        <v>50</v>
      </c>
      <c r="N12" s="2">
        <f>SUM(I12,K12,M12)</f>
        <v>91.26984126984127</v>
      </c>
    </row>
    <row r="13" spans="1:14" ht="15.75">
      <c r="A13" s="2">
        <v>6</v>
      </c>
      <c r="B13" s="2"/>
      <c r="C13" s="7"/>
      <c r="D13" s="7"/>
      <c r="E13" s="7"/>
      <c r="F13" s="7"/>
      <c r="G13" s="7"/>
      <c r="H13" s="2"/>
      <c r="I13" s="5">
        <f aca="true" t="shared" si="0" ref="I13:I71">$B$2*H13/$B$3</f>
        <v>0</v>
      </c>
      <c r="J13" s="2"/>
      <c r="K13" s="2">
        <f aca="true" t="shared" si="1" ref="K13:K71">$E$2*J13/$E$3</f>
        <v>0</v>
      </c>
      <c r="L13" s="2"/>
      <c r="M13" s="2" t="e">
        <f aca="true" t="shared" si="2" ref="M13:M71">$I$2*$I$3/L13</f>
        <v>#DIV/0!</v>
      </c>
      <c r="N13" s="2" t="e">
        <f aca="true" t="shared" si="3" ref="N13:N71">SUM(I13,K13,M13)</f>
        <v>#DIV/0!</v>
      </c>
    </row>
    <row r="14" spans="1:14" ht="12.75">
      <c r="A14" s="2">
        <v>7</v>
      </c>
      <c r="B14" s="2"/>
      <c r="C14" s="2"/>
      <c r="D14" s="2"/>
      <c r="E14" s="2"/>
      <c r="F14" s="2"/>
      <c r="G14" s="2"/>
      <c r="H14" s="2"/>
      <c r="I14" s="5">
        <f t="shared" si="0"/>
        <v>0</v>
      </c>
      <c r="J14" s="2"/>
      <c r="K14" s="2">
        <f t="shared" si="1"/>
        <v>0</v>
      </c>
      <c r="L14" s="2"/>
      <c r="M14" s="2" t="e">
        <f t="shared" si="2"/>
        <v>#DIV/0!</v>
      </c>
      <c r="N14" s="2" t="e">
        <f t="shared" si="3"/>
        <v>#DIV/0!</v>
      </c>
    </row>
    <row r="15" spans="1:14" ht="12.75">
      <c r="A15" s="2">
        <v>8</v>
      </c>
      <c r="B15" s="2"/>
      <c r="C15" s="2"/>
      <c r="D15" s="2"/>
      <c r="E15" s="2"/>
      <c r="F15" s="2"/>
      <c r="G15" s="2"/>
      <c r="H15" s="2"/>
      <c r="I15" s="5">
        <f t="shared" si="0"/>
        <v>0</v>
      </c>
      <c r="J15" s="2"/>
      <c r="K15" s="2">
        <f t="shared" si="1"/>
        <v>0</v>
      </c>
      <c r="L15" s="2"/>
      <c r="M15" s="2" t="e">
        <f t="shared" si="2"/>
        <v>#DIV/0!</v>
      </c>
      <c r="N15" s="2" t="e">
        <f t="shared" si="3"/>
        <v>#DIV/0!</v>
      </c>
    </row>
    <row r="16" spans="1:14" ht="12.75">
      <c r="A16" s="2">
        <v>9</v>
      </c>
      <c r="B16" s="2"/>
      <c r="C16" s="2"/>
      <c r="D16" s="2"/>
      <c r="E16" s="2"/>
      <c r="F16" s="2"/>
      <c r="G16" s="2"/>
      <c r="H16" s="2"/>
      <c r="I16" s="5">
        <f t="shared" si="0"/>
        <v>0</v>
      </c>
      <c r="J16" s="2"/>
      <c r="K16" s="2">
        <f t="shared" si="1"/>
        <v>0</v>
      </c>
      <c r="L16" s="2"/>
      <c r="M16" s="2" t="e">
        <f t="shared" si="2"/>
        <v>#DIV/0!</v>
      </c>
      <c r="N16" s="2" t="e">
        <f t="shared" si="3"/>
        <v>#DIV/0!</v>
      </c>
    </row>
    <row r="17" spans="1:14" ht="12.75">
      <c r="A17" s="2">
        <v>10</v>
      </c>
      <c r="B17" s="2"/>
      <c r="C17" s="2"/>
      <c r="D17" s="2"/>
      <c r="E17" s="2"/>
      <c r="F17" s="2"/>
      <c r="G17" s="2"/>
      <c r="H17" s="2"/>
      <c r="I17" s="5">
        <f t="shared" si="0"/>
        <v>0</v>
      </c>
      <c r="J17" s="2"/>
      <c r="K17" s="2">
        <f t="shared" si="1"/>
        <v>0</v>
      </c>
      <c r="L17" s="2"/>
      <c r="M17" s="2" t="e">
        <f t="shared" si="2"/>
        <v>#DIV/0!</v>
      </c>
      <c r="N17" s="2" t="e">
        <f t="shared" si="3"/>
        <v>#DIV/0!</v>
      </c>
    </row>
    <row r="18" spans="1:14" ht="12.75">
      <c r="A18" s="2">
        <v>11</v>
      </c>
      <c r="B18" s="2"/>
      <c r="C18" s="2"/>
      <c r="D18" s="2"/>
      <c r="E18" s="2"/>
      <c r="F18" s="2"/>
      <c r="G18" s="2"/>
      <c r="H18" s="2"/>
      <c r="I18" s="5">
        <f t="shared" si="0"/>
        <v>0</v>
      </c>
      <c r="J18" s="2"/>
      <c r="K18" s="2">
        <f t="shared" si="1"/>
        <v>0</v>
      </c>
      <c r="L18" s="2"/>
      <c r="M18" s="2" t="e">
        <f t="shared" si="2"/>
        <v>#DIV/0!</v>
      </c>
      <c r="N18" s="2" t="e">
        <f t="shared" si="3"/>
        <v>#DIV/0!</v>
      </c>
    </row>
    <row r="19" spans="1:14" ht="12.75">
      <c r="A19" s="2">
        <v>12</v>
      </c>
      <c r="B19" s="2"/>
      <c r="C19" s="2"/>
      <c r="D19" s="2"/>
      <c r="E19" s="2"/>
      <c r="F19" s="2"/>
      <c r="G19" s="2"/>
      <c r="H19" s="2"/>
      <c r="I19" s="5">
        <f t="shared" si="0"/>
        <v>0</v>
      </c>
      <c r="J19" s="2"/>
      <c r="K19" s="2">
        <f t="shared" si="1"/>
        <v>0</v>
      </c>
      <c r="L19" s="2"/>
      <c r="M19" s="2" t="e">
        <f t="shared" si="2"/>
        <v>#DIV/0!</v>
      </c>
      <c r="N19" s="2" t="e">
        <f t="shared" si="3"/>
        <v>#DIV/0!</v>
      </c>
    </row>
    <row r="20" spans="1:14" ht="12.75">
      <c r="A20" s="2">
        <v>13</v>
      </c>
      <c r="B20" s="2"/>
      <c r="C20" s="2"/>
      <c r="D20" s="2"/>
      <c r="E20" s="2"/>
      <c r="F20" s="2"/>
      <c r="G20" s="2"/>
      <c r="H20" s="2"/>
      <c r="I20" s="5">
        <f t="shared" si="0"/>
        <v>0</v>
      </c>
      <c r="J20" s="2"/>
      <c r="K20" s="2">
        <f t="shared" si="1"/>
        <v>0</v>
      </c>
      <c r="L20" s="2"/>
      <c r="M20" s="2" t="e">
        <f t="shared" si="2"/>
        <v>#DIV/0!</v>
      </c>
      <c r="N20" s="2" t="e">
        <f t="shared" si="3"/>
        <v>#DIV/0!</v>
      </c>
    </row>
    <row r="21" spans="1:14" ht="12.75">
      <c r="A21" s="2">
        <v>14</v>
      </c>
      <c r="B21" s="2"/>
      <c r="C21" s="2"/>
      <c r="D21" s="2"/>
      <c r="E21" s="2"/>
      <c r="F21" s="2"/>
      <c r="G21" s="2"/>
      <c r="H21" s="2"/>
      <c r="I21" s="5">
        <f t="shared" si="0"/>
        <v>0</v>
      </c>
      <c r="J21" s="2"/>
      <c r="K21" s="2">
        <f t="shared" si="1"/>
        <v>0</v>
      </c>
      <c r="L21" s="2"/>
      <c r="M21" s="2" t="e">
        <f t="shared" si="2"/>
        <v>#DIV/0!</v>
      </c>
      <c r="N21" s="2" t="e">
        <f t="shared" si="3"/>
        <v>#DIV/0!</v>
      </c>
    </row>
    <row r="22" spans="1:14" ht="12.75">
      <c r="A22" s="2">
        <v>15</v>
      </c>
      <c r="B22" s="2"/>
      <c r="C22" s="2"/>
      <c r="D22" s="2"/>
      <c r="E22" s="2"/>
      <c r="F22" s="2"/>
      <c r="G22" s="2"/>
      <c r="H22" s="2"/>
      <c r="I22" s="5">
        <f t="shared" si="0"/>
        <v>0</v>
      </c>
      <c r="J22" s="2"/>
      <c r="K22" s="2">
        <f t="shared" si="1"/>
        <v>0</v>
      </c>
      <c r="L22" s="2"/>
      <c r="M22" s="2" t="e">
        <f t="shared" si="2"/>
        <v>#DIV/0!</v>
      </c>
      <c r="N22" s="2" t="e">
        <f t="shared" si="3"/>
        <v>#DIV/0!</v>
      </c>
    </row>
    <row r="23" spans="1:14" ht="12.75">
      <c r="A23" s="2">
        <v>16</v>
      </c>
      <c r="B23" s="2"/>
      <c r="C23" s="2"/>
      <c r="D23" s="2"/>
      <c r="E23" s="2"/>
      <c r="F23" s="2"/>
      <c r="G23" s="2"/>
      <c r="H23" s="2"/>
      <c r="I23" s="5">
        <f t="shared" si="0"/>
        <v>0</v>
      </c>
      <c r="J23" s="2"/>
      <c r="K23" s="2">
        <f t="shared" si="1"/>
        <v>0</v>
      </c>
      <c r="L23" s="2"/>
      <c r="M23" s="2" t="e">
        <f t="shared" si="2"/>
        <v>#DIV/0!</v>
      </c>
      <c r="N23" s="2" t="e">
        <f t="shared" si="3"/>
        <v>#DIV/0!</v>
      </c>
    </row>
    <row r="24" spans="1:14" ht="12.75">
      <c r="A24" s="2">
        <v>17</v>
      </c>
      <c r="B24" s="2"/>
      <c r="C24" s="2"/>
      <c r="D24" s="2"/>
      <c r="E24" s="2"/>
      <c r="F24" s="2"/>
      <c r="G24" s="2"/>
      <c r="H24" s="2"/>
      <c r="I24" s="5">
        <f t="shared" si="0"/>
        <v>0</v>
      </c>
      <c r="J24" s="2"/>
      <c r="K24" s="2">
        <f t="shared" si="1"/>
        <v>0</v>
      </c>
      <c r="L24" s="2"/>
      <c r="M24" s="2" t="e">
        <f t="shared" si="2"/>
        <v>#DIV/0!</v>
      </c>
      <c r="N24" s="2" t="e">
        <f t="shared" si="3"/>
        <v>#DIV/0!</v>
      </c>
    </row>
    <row r="25" spans="1:14" ht="12.75">
      <c r="A25" s="2">
        <v>18</v>
      </c>
      <c r="B25" s="2"/>
      <c r="C25" s="2"/>
      <c r="D25" s="2"/>
      <c r="E25" s="2"/>
      <c r="F25" s="2"/>
      <c r="G25" s="2"/>
      <c r="H25" s="2"/>
      <c r="I25" s="5">
        <f t="shared" si="0"/>
        <v>0</v>
      </c>
      <c r="J25" s="2"/>
      <c r="K25" s="2">
        <f t="shared" si="1"/>
        <v>0</v>
      </c>
      <c r="L25" s="2"/>
      <c r="M25" s="2" t="e">
        <f t="shared" si="2"/>
        <v>#DIV/0!</v>
      </c>
      <c r="N25" s="2" t="e">
        <f t="shared" si="3"/>
        <v>#DIV/0!</v>
      </c>
    </row>
    <row r="26" spans="1:14" ht="12.75">
      <c r="A26" s="2">
        <v>19</v>
      </c>
      <c r="B26" s="2"/>
      <c r="C26" s="2"/>
      <c r="D26" s="2"/>
      <c r="E26" s="2"/>
      <c r="F26" s="2"/>
      <c r="G26" s="2"/>
      <c r="H26" s="2"/>
      <c r="I26" s="5">
        <f t="shared" si="0"/>
        <v>0</v>
      </c>
      <c r="J26" s="2"/>
      <c r="K26" s="2">
        <f t="shared" si="1"/>
        <v>0</v>
      </c>
      <c r="L26" s="2"/>
      <c r="M26" s="2" t="e">
        <f t="shared" si="2"/>
        <v>#DIV/0!</v>
      </c>
      <c r="N26" s="2" t="e">
        <f t="shared" si="3"/>
        <v>#DIV/0!</v>
      </c>
    </row>
    <row r="27" spans="1:14" ht="12.75">
      <c r="A27" s="2">
        <v>20</v>
      </c>
      <c r="B27" s="2"/>
      <c r="C27" s="2"/>
      <c r="D27" s="2"/>
      <c r="E27" s="2"/>
      <c r="F27" s="2"/>
      <c r="G27" s="2"/>
      <c r="H27" s="2"/>
      <c r="I27" s="5">
        <f t="shared" si="0"/>
        <v>0</v>
      </c>
      <c r="J27" s="2"/>
      <c r="K27" s="2">
        <f t="shared" si="1"/>
        <v>0</v>
      </c>
      <c r="L27" s="2"/>
      <c r="M27" s="2" t="e">
        <f t="shared" si="2"/>
        <v>#DIV/0!</v>
      </c>
      <c r="N27" s="2" t="e">
        <f t="shared" si="3"/>
        <v>#DIV/0!</v>
      </c>
    </row>
    <row r="28" spans="1:14" ht="12.75">
      <c r="A28" s="2">
        <v>21</v>
      </c>
      <c r="B28" s="2"/>
      <c r="C28" s="2"/>
      <c r="D28" s="2"/>
      <c r="E28" s="2"/>
      <c r="F28" s="2"/>
      <c r="G28" s="2"/>
      <c r="H28" s="2"/>
      <c r="I28" s="5">
        <f t="shared" si="0"/>
        <v>0</v>
      </c>
      <c r="J28" s="2"/>
      <c r="K28" s="2">
        <f t="shared" si="1"/>
        <v>0</v>
      </c>
      <c r="L28" s="2"/>
      <c r="M28" s="2" t="e">
        <f t="shared" si="2"/>
        <v>#DIV/0!</v>
      </c>
      <c r="N28" s="2" t="e">
        <f t="shared" si="3"/>
        <v>#DIV/0!</v>
      </c>
    </row>
    <row r="29" spans="1:14" ht="12.75">
      <c r="A29" s="2">
        <v>22</v>
      </c>
      <c r="B29" s="2"/>
      <c r="C29" s="2"/>
      <c r="D29" s="2"/>
      <c r="E29" s="2"/>
      <c r="F29" s="2"/>
      <c r="G29" s="2"/>
      <c r="H29" s="2"/>
      <c r="I29" s="5">
        <f t="shared" si="0"/>
        <v>0</v>
      </c>
      <c r="J29" s="2"/>
      <c r="K29" s="2">
        <f t="shared" si="1"/>
        <v>0</v>
      </c>
      <c r="L29" s="2"/>
      <c r="M29" s="2" t="e">
        <f t="shared" si="2"/>
        <v>#DIV/0!</v>
      </c>
      <c r="N29" s="2" t="e">
        <f t="shared" si="3"/>
        <v>#DIV/0!</v>
      </c>
    </row>
    <row r="30" spans="1:14" ht="12.75">
      <c r="A30" s="2">
        <v>23</v>
      </c>
      <c r="B30" s="2"/>
      <c r="C30" s="2"/>
      <c r="D30" s="2"/>
      <c r="E30" s="2"/>
      <c r="F30" s="2"/>
      <c r="G30" s="2"/>
      <c r="H30" s="2"/>
      <c r="I30" s="5">
        <f t="shared" si="0"/>
        <v>0</v>
      </c>
      <c r="J30" s="2"/>
      <c r="K30" s="2">
        <f t="shared" si="1"/>
        <v>0</v>
      </c>
      <c r="L30" s="2"/>
      <c r="M30" s="2" t="e">
        <f t="shared" si="2"/>
        <v>#DIV/0!</v>
      </c>
      <c r="N30" s="2" t="e">
        <f t="shared" si="3"/>
        <v>#DIV/0!</v>
      </c>
    </row>
    <row r="31" spans="1:14" ht="12.75">
      <c r="A31" s="2">
        <v>24</v>
      </c>
      <c r="B31" s="2"/>
      <c r="C31" s="2"/>
      <c r="D31" s="2"/>
      <c r="E31" s="2"/>
      <c r="F31" s="2"/>
      <c r="G31" s="2"/>
      <c r="H31" s="2"/>
      <c r="I31" s="5">
        <f t="shared" si="0"/>
        <v>0</v>
      </c>
      <c r="J31" s="2"/>
      <c r="K31" s="2">
        <f t="shared" si="1"/>
        <v>0</v>
      </c>
      <c r="L31" s="2"/>
      <c r="M31" s="2" t="e">
        <f t="shared" si="2"/>
        <v>#DIV/0!</v>
      </c>
      <c r="N31" s="2" t="e">
        <f t="shared" si="3"/>
        <v>#DIV/0!</v>
      </c>
    </row>
    <row r="32" spans="1:14" ht="12.75">
      <c r="A32" s="2">
        <v>25</v>
      </c>
      <c r="B32" s="2"/>
      <c r="C32" s="2"/>
      <c r="D32" s="2"/>
      <c r="E32" s="2"/>
      <c r="F32" s="2"/>
      <c r="G32" s="2"/>
      <c r="H32" s="2"/>
      <c r="I32" s="5">
        <f t="shared" si="0"/>
        <v>0</v>
      </c>
      <c r="J32" s="2"/>
      <c r="K32" s="2">
        <f t="shared" si="1"/>
        <v>0</v>
      </c>
      <c r="L32" s="2"/>
      <c r="M32" s="2" t="e">
        <f t="shared" si="2"/>
        <v>#DIV/0!</v>
      </c>
      <c r="N32" s="2" t="e">
        <f t="shared" si="3"/>
        <v>#DIV/0!</v>
      </c>
    </row>
    <row r="33" spans="1:14" ht="12.75">
      <c r="A33" s="2">
        <v>26</v>
      </c>
      <c r="B33" s="2"/>
      <c r="C33" s="2"/>
      <c r="D33" s="2"/>
      <c r="E33" s="2"/>
      <c r="F33" s="2"/>
      <c r="G33" s="2"/>
      <c r="H33" s="2"/>
      <c r="I33" s="5">
        <f t="shared" si="0"/>
        <v>0</v>
      </c>
      <c r="J33" s="2"/>
      <c r="K33" s="2">
        <f t="shared" si="1"/>
        <v>0</v>
      </c>
      <c r="L33" s="2"/>
      <c r="M33" s="2" t="e">
        <f t="shared" si="2"/>
        <v>#DIV/0!</v>
      </c>
      <c r="N33" s="2" t="e">
        <f t="shared" si="3"/>
        <v>#DIV/0!</v>
      </c>
    </row>
    <row r="34" spans="1:14" ht="12.75">
      <c r="A34" s="2">
        <v>27</v>
      </c>
      <c r="B34" s="2"/>
      <c r="C34" s="2"/>
      <c r="D34" s="2"/>
      <c r="E34" s="2"/>
      <c r="F34" s="2"/>
      <c r="G34" s="2"/>
      <c r="H34" s="2"/>
      <c r="I34" s="5">
        <f t="shared" si="0"/>
        <v>0</v>
      </c>
      <c r="J34" s="2"/>
      <c r="K34" s="2">
        <f t="shared" si="1"/>
        <v>0</v>
      </c>
      <c r="L34" s="2"/>
      <c r="M34" s="2" t="e">
        <f t="shared" si="2"/>
        <v>#DIV/0!</v>
      </c>
      <c r="N34" s="2" t="e">
        <f t="shared" si="3"/>
        <v>#DIV/0!</v>
      </c>
    </row>
    <row r="35" spans="1:14" ht="12.75">
      <c r="A35" s="2">
        <v>28</v>
      </c>
      <c r="B35" s="2"/>
      <c r="C35" s="2"/>
      <c r="D35" s="2"/>
      <c r="E35" s="2"/>
      <c r="F35" s="2"/>
      <c r="G35" s="2"/>
      <c r="H35" s="2"/>
      <c r="I35" s="5">
        <f t="shared" si="0"/>
        <v>0</v>
      </c>
      <c r="J35" s="2"/>
      <c r="K35" s="2">
        <f t="shared" si="1"/>
        <v>0</v>
      </c>
      <c r="L35" s="2"/>
      <c r="M35" s="2" t="e">
        <f t="shared" si="2"/>
        <v>#DIV/0!</v>
      </c>
      <c r="N35" s="2" t="e">
        <f t="shared" si="3"/>
        <v>#DIV/0!</v>
      </c>
    </row>
    <row r="36" spans="1:14" ht="12.75">
      <c r="A36" s="2">
        <v>29</v>
      </c>
      <c r="B36" s="2"/>
      <c r="C36" s="2"/>
      <c r="D36" s="2"/>
      <c r="E36" s="2"/>
      <c r="F36" s="2"/>
      <c r="G36" s="2"/>
      <c r="H36" s="2"/>
      <c r="I36" s="5">
        <f t="shared" si="0"/>
        <v>0</v>
      </c>
      <c r="J36" s="2"/>
      <c r="K36" s="2">
        <f t="shared" si="1"/>
        <v>0</v>
      </c>
      <c r="L36" s="2"/>
      <c r="M36" s="2" t="e">
        <f t="shared" si="2"/>
        <v>#DIV/0!</v>
      </c>
      <c r="N36" s="2" t="e">
        <f t="shared" si="3"/>
        <v>#DIV/0!</v>
      </c>
    </row>
    <row r="37" spans="1:14" ht="12.75">
      <c r="A37" s="2">
        <v>30</v>
      </c>
      <c r="B37" s="2"/>
      <c r="C37" s="2"/>
      <c r="D37" s="2"/>
      <c r="E37" s="2"/>
      <c r="F37" s="2"/>
      <c r="G37" s="2"/>
      <c r="H37" s="2"/>
      <c r="I37" s="5">
        <f t="shared" si="0"/>
        <v>0</v>
      </c>
      <c r="J37" s="2"/>
      <c r="K37" s="2">
        <f t="shared" si="1"/>
        <v>0</v>
      </c>
      <c r="L37" s="2"/>
      <c r="M37" s="2" t="e">
        <f t="shared" si="2"/>
        <v>#DIV/0!</v>
      </c>
      <c r="N37" s="2" t="e">
        <f t="shared" si="3"/>
        <v>#DIV/0!</v>
      </c>
    </row>
    <row r="38" spans="1:14" ht="12.75">
      <c r="A38" s="2">
        <v>31</v>
      </c>
      <c r="B38" s="2"/>
      <c r="C38" s="2"/>
      <c r="D38" s="2"/>
      <c r="E38" s="2"/>
      <c r="F38" s="2"/>
      <c r="G38" s="2"/>
      <c r="H38" s="2"/>
      <c r="I38" s="5">
        <f t="shared" si="0"/>
        <v>0</v>
      </c>
      <c r="J38" s="2"/>
      <c r="K38" s="2">
        <f t="shared" si="1"/>
        <v>0</v>
      </c>
      <c r="L38" s="2"/>
      <c r="M38" s="2" t="e">
        <f t="shared" si="2"/>
        <v>#DIV/0!</v>
      </c>
      <c r="N38" s="2" t="e">
        <f t="shared" si="3"/>
        <v>#DIV/0!</v>
      </c>
    </row>
    <row r="39" spans="1:14" ht="12.75">
      <c r="A39" s="2">
        <v>32</v>
      </c>
      <c r="B39" s="2"/>
      <c r="C39" s="2"/>
      <c r="D39" s="2"/>
      <c r="E39" s="2"/>
      <c r="F39" s="2"/>
      <c r="G39" s="2"/>
      <c r="H39" s="2"/>
      <c r="I39" s="5">
        <f t="shared" si="0"/>
        <v>0</v>
      </c>
      <c r="J39" s="2"/>
      <c r="K39" s="2">
        <f t="shared" si="1"/>
        <v>0</v>
      </c>
      <c r="L39" s="2"/>
      <c r="M39" s="2" t="e">
        <f t="shared" si="2"/>
        <v>#DIV/0!</v>
      </c>
      <c r="N39" s="2" t="e">
        <f t="shared" si="3"/>
        <v>#DIV/0!</v>
      </c>
    </row>
    <row r="40" spans="1:14" ht="12.75">
      <c r="A40" s="2">
        <v>33</v>
      </c>
      <c r="B40" s="2"/>
      <c r="C40" s="2"/>
      <c r="D40" s="2"/>
      <c r="E40" s="2"/>
      <c r="F40" s="2"/>
      <c r="G40" s="2"/>
      <c r="H40" s="2"/>
      <c r="I40" s="5">
        <f t="shared" si="0"/>
        <v>0</v>
      </c>
      <c r="J40" s="2"/>
      <c r="K40" s="2">
        <f t="shared" si="1"/>
        <v>0</v>
      </c>
      <c r="L40" s="2"/>
      <c r="M40" s="2" t="e">
        <f t="shared" si="2"/>
        <v>#DIV/0!</v>
      </c>
      <c r="N40" s="2" t="e">
        <f t="shared" si="3"/>
        <v>#DIV/0!</v>
      </c>
    </row>
    <row r="41" spans="1:14" ht="12.75">
      <c r="A41" s="2">
        <v>34</v>
      </c>
      <c r="B41" s="2"/>
      <c r="C41" s="2"/>
      <c r="D41" s="2"/>
      <c r="E41" s="2"/>
      <c r="F41" s="2"/>
      <c r="G41" s="2"/>
      <c r="H41" s="2"/>
      <c r="I41" s="5">
        <f t="shared" si="0"/>
        <v>0</v>
      </c>
      <c r="J41" s="2"/>
      <c r="K41" s="2">
        <f t="shared" si="1"/>
        <v>0</v>
      </c>
      <c r="L41" s="2"/>
      <c r="M41" s="2" t="e">
        <f t="shared" si="2"/>
        <v>#DIV/0!</v>
      </c>
      <c r="N41" s="2" t="e">
        <f t="shared" si="3"/>
        <v>#DIV/0!</v>
      </c>
    </row>
    <row r="42" spans="1:14" ht="12.75">
      <c r="A42" s="2">
        <v>35</v>
      </c>
      <c r="B42" s="2"/>
      <c r="C42" s="2"/>
      <c r="D42" s="2"/>
      <c r="E42" s="2"/>
      <c r="F42" s="2"/>
      <c r="G42" s="2"/>
      <c r="H42" s="2"/>
      <c r="I42" s="5">
        <f t="shared" si="0"/>
        <v>0</v>
      </c>
      <c r="J42" s="2"/>
      <c r="K42" s="2">
        <f t="shared" si="1"/>
        <v>0</v>
      </c>
      <c r="L42" s="2"/>
      <c r="M42" s="2" t="e">
        <f t="shared" si="2"/>
        <v>#DIV/0!</v>
      </c>
      <c r="N42" s="2" t="e">
        <f t="shared" si="3"/>
        <v>#DIV/0!</v>
      </c>
    </row>
    <row r="43" spans="1:14" ht="12.75">
      <c r="A43" s="2">
        <v>36</v>
      </c>
      <c r="B43" s="2"/>
      <c r="C43" s="2"/>
      <c r="D43" s="2"/>
      <c r="E43" s="2"/>
      <c r="F43" s="2"/>
      <c r="G43" s="2"/>
      <c r="H43" s="2"/>
      <c r="I43" s="5">
        <f t="shared" si="0"/>
        <v>0</v>
      </c>
      <c r="J43" s="2"/>
      <c r="K43" s="2">
        <f t="shared" si="1"/>
        <v>0</v>
      </c>
      <c r="L43" s="2"/>
      <c r="M43" s="2" t="e">
        <f t="shared" si="2"/>
        <v>#DIV/0!</v>
      </c>
      <c r="N43" s="2" t="e">
        <f t="shared" si="3"/>
        <v>#DIV/0!</v>
      </c>
    </row>
    <row r="44" spans="1:14" ht="12.75">
      <c r="A44" s="2">
        <v>37</v>
      </c>
      <c r="B44" s="2"/>
      <c r="C44" s="2"/>
      <c r="D44" s="2"/>
      <c r="E44" s="2"/>
      <c r="F44" s="2"/>
      <c r="G44" s="2"/>
      <c r="H44" s="2"/>
      <c r="I44" s="5">
        <f t="shared" si="0"/>
        <v>0</v>
      </c>
      <c r="J44" s="2"/>
      <c r="K44" s="2">
        <f t="shared" si="1"/>
        <v>0</v>
      </c>
      <c r="L44" s="2"/>
      <c r="M44" s="2" t="e">
        <f t="shared" si="2"/>
        <v>#DIV/0!</v>
      </c>
      <c r="N44" s="2" t="e">
        <f t="shared" si="3"/>
        <v>#DIV/0!</v>
      </c>
    </row>
    <row r="45" spans="1:14" ht="12.75">
      <c r="A45" s="2">
        <v>38</v>
      </c>
      <c r="B45" s="2"/>
      <c r="C45" s="2"/>
      <c r="D45" s="2"/>
      <c r="E45" s="2"/>
      <c r="F45" s="2"/>
      <c r="G45" s="2"/>
      <c r="H45" s="2"/>
      <c r="I45" s="5">
        <f t="shared" si="0"/>
        <v>0</v>
      </c>
      <c r="J45" s="2"/>
      <c r="K45" s="2">
        <f t="shared" si="1"/>
        <v>0</v>
      </c>
      <c r="L45" s="2"/>
      <c r="M45" s="2" t="e">
        <f t="shared" si="2"/>
        <v>#DIV/0!</v>
      </c>
      <c r="N45" s="2" t="e">
        <f t="shared" si="3"/>
        <v>#DIV/0!</v>
      </c>
    </row>
    <row r="46" spans="1:14" ht="12.75">
      <c r="A46" s="2">
        <v>39</v>
      </c>
      <c r="B46" s="2"/>
      <c r="C46" s="2"/>
      <c r="D46" s="2"/>
      <c r="E46" s="2"/>
      <c r="F46" s="2"/>
      <c r="G46" s="2"/>
      <c r="H46" s="2"/>
      <c r="I46" s="5">
        <f t="shared" si="0"/>
        <v>0</v>
      </c>
      <c r="J46" s="2"/>
      <c r="K46" s="2">
        <f t="shared" si="1"/>
        <v>0</v>
      </c>
      <c r="L46" s="2"/>
      <c r="M46" s="2" t="e">
        <f t="shared" si="2"/>
        <v>#DIV/0!</v>
      </c>
      <c r="N46" s="2" t="e">
        <f t="shared" si="3"/>
        <v>#DIV/0!</v>
      </c>
    </row>
    <row r="47" spans="1:14" ht="12.75">
      <c r="A47" s="2">
        <v>40</v>
      </c>
      <c r="B47" s="2"/>
      <c r="C47" s="2"/>
      <c r="D47" s="2"/>
      <c r="E47" s="2"/>
      <c r="F47" s="2"/>
      <c r="G47" s="2"/>
      <c r="H47" s="2"/>
      <c r="I47" s="5">
        <f t="shared" si="0"/>
        <v>0</v>
      </c>
      <c r="J47" s="2"/>
      <c r="K47" s="2">
        <f t="shared" si="1"/>
        <v>0</v>
      </c>
      <c r="L47" s="2"/>
      <c r="M47" s="2" t="e">
        <f t="shared" si="2"/>
        <v>#DIV/0!</v>
      </c>
      <c r="N47" s="2" t="e">
        <f t="shared" si="3"/>
        <v>#DIV/0!</v>
      </c>
    </row>
    <row r="48" spans="1:14" ht="12.75">
      <c r="A48" s="2">
        <v>41</v>
      </c>
      <c r="B48" s="2"/>
      <c r="C48" s="2"/>
      <c r="D48" s="2"/>
      <c r="E48" s="2"/>
      <c r="F48" s="2"/>
      <c r="G48" s="2"/>
      <c r="H48" s="2"/>
      <c r="I48" s="5">
        <f t="shared" si="0"/>
        <v>0</v>
      </c>
      <c r="J48" s="2"/>
      <c r="K48" s="2">
        <f t="shared" si="1"/>
        <v>0</v>
      </c>
      <c r="L48" s="2"/>
      <c r="M48" s="2" t="e">
        <f t="shared" si="2"/>
        <v>#DIV/0!</v>
      </c>
      <c r="N48" s="2" t="e">
        <f t="shared" si="3"/>
        <v>#DIV/0!</v>
      </c>
    </row>
    <row r="49" spans="1:14" ht="12.75">
      <c r="A49" s="2">
        <v>42</v>
      </c>
      <c r="B49" s="2"/>
      <c r="C49" s="2"/>
      <c r="D49" s="2"/>
      <c r="E49" s="2"/>
      <c r="F49" s="2"/>
      <c r="G49" s="2"/>
      <c r="H49" s="2"/>
      <c r="I49" s="5">
        <f t="shared" si="0"/>
        <v>0</v>
      </c>
      <c r="J49" s="2"/>
      <c r="K49" s="2">
        <f t="shared" si="1"/>
        <v>0</v>
      </c>
      <c r="L49" s="2"/>
      <c r="M49" s="2" t="e">
        <f t="shared" si="2"/>
        <v>#DIV/0!</v>
      </c>
      <c r="N49" s="2" t="e">
        <f t="shared" si="3"/>
        <v>#DIV/0!</v>
      </c>
    </row>
    <row r="50" spans="1:14" ht="12.75">
      <c r="A50" s="2">
        <v>43</v>
      </c>
      <c r="B50" s="2"/>
      <c r="C50" s="2"/>
      <c r="D50" s="2"/>
      <c r="E50" s="2"/>
      <c r="F50" s="2"/>
      <c r="G50" s="2"/>
      <c r="H50" s="2"/>
      <c r="I50" s="5">
        <f t="shared" si="0"/>
        <v>0</v>
      </c>
      <c r="J50" s="2"/>
      <c r="K50" s="2">
        <f t="shared" si="1"/>
        <v>0</v>
      </c>
      <c r="L50" s="2"/>
      <c r="M50" s="2" t="e">
        <f t="shared" si="2"/>
        <v>#DIV/0!</v>
      </c>
      <c r="N50" s="2" t="e">
        <f t="shared" si="3"/>
        <v>#DIV/0!</v>
      </c>
    </row>
    <row r="51" spans="1:14" ht="12.75">
      <c r="A51" s="2">
        <v>44</v>
      </c>
      <c r="B51" s="2"/>
      <c r="C51" s="2"/>
      <c r="D51" s="2"/>
      <c r="E51" s="2"/>
      <c r="F51" s="2"/>
      <c r="G51" s="2"/>
      <c r="H51" s="2"/>
      <c r="I51" s="5">
        <f t="shared" si="0"/>
        <v>0</v>
      </c>
      <c r="J51" s="2"/>
      <c r="K51" s="2">
        <f t="shared" si="1"/>
        <v>0</v>
      </c>
      <c r="L51" s="2"/>
      <c r="M51" s="2" t="e">
        <f t="shared" si="2"/>
        <v>#DIV/0!</v>
      </c>
      <c r="N51" s="2" t="e">
        <f t="shared" si="3"/>
        <v>#DIV/0!</v>
      </c>
    </row>
    <row r="52" spans="1:14" ht="12.75">
      <c r="A52" s="2">
        <v>45</v>
      </c>
      <c r="B52" s="2"/>
      <c r="C52" s="2"/>
      <c r="D52" s="2"/>
      <c r="E52" s="2"/>
      <c r="F52" s="2"/>
      <c r="G52" s="2"/>
      <c r="H52" s="2"/>
      <c r="I52" s="5">
        <f t="shared" si="0"/>
        <v>0</v>
      </c>
      <c r="J52" s="2"/>
      <c r="K52" s="2">
        <f t="shared" si="1"/>
        <v>0</v>
      </c>
      <c r="L52" s="2"/>
      <c r="M52" s="2" t="e">
        <f t="shared" si="2"/>
        <v>#DIV/0!</v>
      </c>
      <c r="N52" s="2" t="e">
        <f t="shared" si="3"/>
        <v>#DIV/0!</v>
      </c>
    </row>
    <row r="53" spans="1:14" ht="12.75">
      <c r="A53" s="2">
        <v>46</v>
      </c>
      <c r="B53" s="2"/>
      <c r="C53" s="2"/>
      <c r="D53" s="2"/>
      <c r="E53" s="2"/>
      <c r="F53" s="2"/>
      <c r="G53" s="2"/>
      <c r="H53" s="2"/>
      <c r="I53" s="5">
        <f t="shared" si="0"/>
        <v>0</v>
      </c>
      <c r="J53" s="2"/>
      <c r="K53" s="2">
        <f t="shared" si="1"/>
        <v>0</v>
      </c>
      <c r="L53" s="2"/>
      <c r="M53" s="2" t="e">
        <f t="shared" si="2"/>
        <v>#DIV/0!</v>
      </c>
      <c r="N53" s="2" t="e">
        <f t="shared" si="3"/>
        <v>#DIV/0!</v>
      </c>
    </row>
    <row r="54" spans="1:14" ht="12.75">
      <c r="A54" s="2">
        <v>47</v>
      </c>
      <c r="B54" s="2"/>
      <c r="C54" s="2"/>
      <c r="D54" s="2"/>
      <c r="E54" s="2"/>
      <c r="F54" s="2"/>
      <c r="G54" s="2"/>
      <c r="H54" s="2"/>
      <c r="I54" s="5">
        <f t="shared" si="0"/>
        <v>0</v>
      </c>
      <c r="J54" s="2"/>
      <c r="K54" s="2">
        <f t="shared" si="1"/>
        <v>0</v>
      </c>
      <c r="L54" s="2"/>
      <c r="M54" s="2" t="e">
        <f t="shared" si="2"/>
        <v>#DIV/0!</v>
      </c>
      <c r="N54" s="2" t="e">
        <f t="shared" si="3"/>
        <v>#DIV/0!</v>
      </c>
    </row>
    <row r="55" spans="1:14" ht="12.75">
      <c r="A55" s="2">
        <v>48</v>
      </c>
      <c r="B55" s="2"/>
      <c r="C55" s="2"/>
      <c r="D55" s="2"/>
      <c r="E55" s="2"/>
      <c r="F55" s="2"/>
      <c r="G55" s="2"/>
      <c r="H55" s="2"/>
      <c r="I55" s="5">
        <f t="shared" si="0"/>
        <v>0</v>
      </c>
      <c r="J55" s="2"/>
      <c r="K55" s="2">
        <f t="shared" si="1"/>
        <v>0</v>
      </c>
      <c r="L55" s="2"/>
      <c r="M55" s="2" t="e">
        <f t="shared" si="2"/>
        <v>#DIV/0!</v>
      </c>
      <c r="N55" s="2" t="e">
        <f t="shared" si="3"/>
        <v>#DIV/0!</v>
      </c>
    </row>
    <row r="56" spans="1:14" ht="12.75">
      <c r="A56" s="2">
        <v>49</v>
      </c>
      <c r="B56" s="2"/>
      <c r="C56" s="2"/>
      <c r="D56" s="2"/>
      <c r="E56" s="2"/>
      <c r="F56" s="2"/>
      <c r="G56" s="2"/>
      <c r="H56" s="2"/>
      <c r="I56" s="5">
        <f t="shared" si="0"/>
        <v>0</v>
      </c>
      <c r="J56" s="2"/>
      <c r="K56" s="2">
        <f t="shared" si="1"/>
        <v>0</v>
      </c>
      <c r="L56" s="2"/>
      <c r="M56" s="2" t="e">
        <f t="shared" si="2"/>
        <v>#DIV/0!</v>
      </c>
      <c r="N56" s="2" t="e">
        <f t="shared" si="3"/>
        <v>#DIV/0!</v>
      </c>
    </row>
    <row r="57" spans="1:14" ht="12.75">
      <c r="A57" s="2">
        <v>50</v>
      </c>
      <c r="B57" s="2"/>
      <c r="C57" s="2"/>
      <c r="D57" s="2"/>
      <c r="E57" s="2"/>
      <c r="F57" s="2"/>
      <c r="G57" s="2"/>
      <c r="H57" s="2"/>
      <c r="I57" s="5">
        <f t="shared" si="0"/>
        <v>0</v>
      </c>
      <c r="J57" s="2"/>
      <c r="K57" s="2">
        <f t="shared" si="1"/>
        <v>0</v>
      </c>
      <c r="L57" s="2"/>
      <c r="M57" s="2" t="e">
        <f t="shared" si="2"/>
        <v>#DIV/0!</v>
      </c>
      <c r="N57" s="2" t="e">
        <f t="shared" si="3"/>
        <v>#DIV/0!</v>
      </c>
    </row>
    <row r="58" spans="1:14" ht="12.75">
      <c r="A58" s="2">
        <v>51</v>
      </c>
      <c r="B58" s="2"/>
      <c r="C58" s="2"/>
      <c r="D58" s="2"/>
      <c r="E58" s="2"/>
      <c r="F58" s="2"/>
      <c r="G58" s="2"/>
      <c r="H58" s="2"/>
      <c r="I58" s="5">
        <f t="shared" si="0"/>
        <v>0</v>
      </c>
      <c r="J58" s="2"/>
      <c r="K58" s="2">
        <f t="shared" si="1"/>
        <v>0</v>
      </c>
      <c r="L58" s="2"/>
      <c r="M58" s="2" t="e">
        <f t="shared" si="2"/>
        <v>#DIV/0!</v>
      </c>
      <c r="N58" s="2" t="e">
        <f t="shared" si="3"/>
        <v>#DIV/0!</v>
      </c>
    </row>
    <row r="59" spans="1:14" ht="12.75">
      <c r="A59" s="2">
        <v>52</v>
      </c>
      <c r="B59" s="2"/>
      <c r="C59" s="2"/>
      <c r="D59" s="2"/>
      <c r="E59" s="2"/>
      <c r="F59" s="2"/>
      <c r="G59" s="2"/>
      <c r="H59" s="2"/>
      <c r="I59" s="5">
        <f t="shared" si="0"/>
        <v>0</v>
      </c>
      <c r="J59" s="2"/>
      <c r="K59" s="2">
        <f t="shared" si="1"/>
        <v>0</v>
      </c>
      <c r="L59" s="2"/>
      <c r="M59" s="2" t="e">
        <f t="shared" si="2"/>
        <v>#DIV/0!</v>
      </c>
      <c r="N59" s="2" t="e">
        <f t="shared" si="3"/>
        <v>#DIV/0!</v>
      </c>
    </row>
    <row r="60" spans="1:14" ht="12.75">
      <c r="A60" s="2">
        <v>53</v>
      </c>
      <c r="B60" s="2"/>
      <c r="C60" s="2"/>
      <c r="D60" s="2"/>
      <c r="E60" s="2"/>
      <c r="F60" s="2"/>
      <c r="G60" s="2"/>
      <c r="H60" s="2"/>
      <c r="I60" s="5">
        <f t="shared" si="0"/>
        <v>0</v>
      </c>
      <c r="J60" s="2"/>
      <c r="K60" s="2">
        <f t="shared" si="1"/>
        <v>0</v>
      </c>
      <c r="L60" s="2"/>
      <c r="M60" s="2" t="e">
        <f t="shared" si="2"/>
        <v>#DIV/0!</v>
      </c>
      <c r="N60" s="2" t="e">
        <f t="shared" si="3"/>
        <v>#DIV/0!</v>
      </c>
    </row>
    <row r="61" spans="1:14" ht="12.75">
      <c r="A61" s="2">
        <v>54</v>
      </c>
      <c r="B61" s="2"/>
      <c r="C61" s="2"/>
      <c r="D61" s="2"/>
      <c r="E61" s="2"/>
      <c r="F61" s="2"/>
      <c r="G61" s="2"/>
      <c r="H61" s="2"/>
      <c r="I61" s="5">
        <f t="shared" si="0"/>
        <v>0</v>
      </c>
      <c r="J61" s="2"/>
      <c r="K61" s="2">
        <f t="shared" si="1"/>
        <v>0</v>
      </c>
      <c r="L61" s="2"/>
      <c r="M61" s="2" t="e">
        <f t="shared" si="2"/>
        <v>#DIV/0!</v>
      </c>
      <c r="N61" s="2" t="e">
        <f t="shared" si="3"/>
        <v>#DIV/0!</v>
      </c>
    </row>
    <row r="62" spans="1:14" ht="12.75">
      <c r="A62" s="2">
        <v>55</v>
      </c>
      <c r="B62" s="2"/>
      <c r="C62" s="2"/>
      <c r="D62" s="2"/>
      <c r="E62" s="2"/>
      <c r="F62" s="2"/>
      <c r="G62" s="2"/>
      <c r="H62" s="2"/>
      <c r="I62" s="5">
        <f t="shared" si="0"/>
        <v>0</v>
      </c>
      <c r="J62" s="2"/>
      <c r="K62" s="2">
        <f t="shared" si="1"/>
        <v>0</v>
      </c>
      <c r="L62" s="2"/>
      <c r="M62" s="2" t="e">
        <f t="shared" si="2"/>
        <v>#DIV/0!</v>
      </c>
      <c r="N62" s="2" t="e">
        <f t="shared" si="3"/>
        <v>#DIV/0!</v>
      </c>
    </row>
    <row r="63" spans="1:14" ht="12.75">
      <c r="A63" s="2">
        <v>56</v>
      </c>
      <c r="B63" s="2"/>
      <c r="C63" s="2"/>
      <c r="D63" s="2"/>
      <c r="E63" s="2"/>
      <c r="F63" s="2"/>
      <c r="G63" s="2"/>
      <c r="H63" s="2"/>
      <c r="I63" s="5">
        <f t="shared" si="0"/>
        <v>0</v>
      </c>
      <c r="J63" s="2"/>
      <c r="K63" s="2">
        <f t="shared" si="1"/>
        <v>0</v>
      </c>
      <c r="L63" s="2"/>
      <c r="M63" s="2" t="e">
        <f t="shared" si="2"/>
        <v>#DIV/0!</v>
      </c>
      <c r="N63" s="2" t="e">
        <f t="shared" si="3"/>
        <v>#DIV/0!</v>
      </c>
    </row>
    <row r="64" spans="1:14" ht="12.75">
      <c r="A64" s="2">
        <v>57</v>
      </c>
      <c r="B64" s="2"/>
      <c r="C64" s="2"/>
      <c r="D64" s="2"/>
      <c r="E64" s="2"/>
      <c r="F64" s="2"/>
      <c r="G64" s="2"/>
      <c r="H64" s="2"/>
      <c r="I64" s="5">
        <f t="shared" si="0"/>
        <v>0</v>
      </c>
      <c r="J64" s="2"/>
      <c r="K64" s="2">
        <f t="shared" si="1"/>
        <v>0</v>
      </c>
      <c r="L64" s="2"/>
      <c r="M64" s="2" t="e">
        <f t="shared" si="2"/>
        <v>#DIV/0!</v>
      </c>
      <c r="N64" s="2" t="e">
        <f t="shared" si="3"/>
        <v>#DIV/0!</v>
      </c>
    </row>
    <row r="65" spans="1:14" ht="12.75">
      <c r="A65" s="2">
        <v>58</v>
      </c>
      <c r="B65" s="2"/>
      <c r="C65" s="2"/>
      <c r="D65" s="2"/>
      <c r="E65" s="2"/>
      <c r="F65" s="2"/>
      <c r="G65" s="2"/>
      <c r="H65" s="2"/>
      <c r="I65" s="5">
        <f t="shared" si="0"/>
        <v>0</v>
      </c>
      <c r="J65" s="2"/>
      <c r="K65" s="2">
        <f t="shared" si="1"/>
        <v>0</v>
      </c>
      <c r="L65" s="2"/>
      <c r="M65" s="2" t="e">
        <f t="shared" si="2"/>
        <v>#DIV/0!</v>
      </c>
      <c r="N65" s="2" t="e">
        <f t="shared" si="3"/>
        <v>#DIV/0!</v>
      </c>
    </row>
    <row r="66" spans="1:14" ht="12.75">
      <c r="A66" s="2">
        <v>59</v>
      </c>
      <c r="B66" s="2"/>
      <c r="C66" s="2"/>
      <c r="D66" s="2"/>
      <c r="E66" s="2"/>
      <c r="F66" s="2"/>
      <c r="G66" s="2"/>
      <c r="H66" s="2"/>
      <c r="I66" s="5">
        <f t="shared" si="0"/>
        <v>0</v>
      </c>
      <c r="J66" s="2"/>
      <c r="K66" s="2">
        <f t="shared" si="1"/>
        <v>0</v>
      </c>
      <c r="L66" s="2"/>
      <c r="M66" s="2" t="e">
        <f t="shared" si="2"/>
        <v>#DIV/0!</v>
      </c>
      <c r="N66" s="2" t="e">
        <f t="shared" si="3"/>
        <v>#DIV/0!</v>
      </c>
    </row>
    <row r="67" spans="1:14" ht="12.75">
      <c r="A67" s="2">
        <v>60</v>
      </c>
      <c r="B67" s="2"/>
      <c r="C67" s="2"/>
      <c r="D67" s="2"/>
      <c r="E67" s="2"/>
      <c r="F67" s="2"/>
      <c r="G67" s="2"/>
      <c r="H67" s="2"/>
      <c r="I67" s="5">
        <f t="shared" si="0"/>
        <v>0</v>
      </c>
      <c r="J67" s="2"/>
      <c r="K67" s="2">
        <f t="shared" si="1"/>
        <v>0</v>
      </c>
      <c r="L67" s="2"/>
      <c r="M67" s="2" t="e">
        <f t="shared" si="2"/>
        <v>#DIV/0!</v>
      </c>
      <c r="N67" s="2" t="e">
        <f t="shared" si="3"/>
        <v>#DIV/0!</v>
      </c>
    </row>
    <row r="68" spans="1:14" ht="12.75">
      <c r="A68" s="2">
        <v>61</v>
      </c>
      <c r="B68" s="2"/>
      <c r="C68" s="2"/>
      <c r="D68" s="2"/>
      <c r="E68" s="2"/>
      <c r="F68" s="2"/>
      <c r="G68" s="2"/>
      <c r="H68" s="2"/>
      <c r="I68" s="5">
        <f t="shared" si="0"/>
        <v>0</v>
      </c>
      <c r="J68" s="2"/>
      <c r="K68" s="2">
        <f t="shared" si="1"/>
        <v>0</v>
      </c>
      <c r="L68" s="2"/>
      <c r="M68" s="2" t="e">
        <f t="shared" si="2"/>
        <v>#DIV/0!</v>
      </c>
      <c r="N68" s="2" t="e">
        <f t="shared" si="3"/>
        <v>#DIV/0!</v>
      </c>
    </row>
    <row r="69" spans="1:14" ht="12.75">
      <c r="A69" s="2">
        <v>62</v>
      </c>
      <c r="B69" s="2"/>
      <c r="C69" s="2"/>
      <c r="D69" s="2"/>
      <c r="E69" s="2"/>
      <c r="F69" s="2"/>
      <c r="G69" s="2"/>
      <c r="H69" s="2"/>
      <c r="I69" s="5">
        <f t="shared" si="0"/>
        <v>0</v>
      </c>
      <c r="J69" s="2"/>
      <c r="K69" s="2">
        <f t="shared" si="1"/>
        <v>0</v>
      </c>
      <c r="L69" s="2"/>
      <c r="M69" s="2" t="e">
        <f t="shared" si="2"/>
        <v>#DIV/0!</v>
      </c>
      <c r="N69" s="2" t="e">
        <f t="shared" si="3"/>
        <v>#DIV/0!</v>
      </c>
    </row>
    <row r="70" spans="1:14" ht="12.75">
      <c r="A70" s="2">
        <v>63</v>
      </c>
      <c r="B70" s="2"/>
      <c r="C70" s="2"/>
      <c r="D70" s="2"/>
      <c r="E70" s="2"/>
      <c r="F70" s="2"/>
      <c r="G70" s="2"/>
      <c r="H70" s="2"/>
      <c r="I70" s="5">
        <f t="shared" si="0"/>
        <v>0</v>
      </c>
      <c r="J70" s="2"/>
      <c r="K70" s="2">
        <f t="shared" si="1"/>
        <v>0</v>
      </c>
      <c r="L70" s="2"/>
      <c r="M70" s="2" t="e">
        <f t="shared" si="2"/>
        <v>#DIV/0!</v>
      </c>
      <c r="N70" s="2" t="e">
        <f t="shared" si="3"/>
        <v>#DIV/0!</v>
      </c>
    </row>
    <row r="71" spans="1:14" ht="12.75">
      <c r="A71" s="2">
        <v>64</v>
      </c>
      <c r="B71" s="2"/>
      <c r="C71" s="2"/>
      <c r="D71" s="2"/>
      <c r="E71" s="2"/>
      <c r="F71" s="2"/>
      <c r="G71" s="2"/>
      <c r="H71" s="2"/>
      <c r="I71" s="5">
        <f t="shared" si="0"/>
        <v>0</v>
      </c>
      <c r="J71" s="2"/>
      <c r="K71" s="2">
        <f t="shared" si="1"/>
        <v>0</v>
      </c>
      <c r="L71" s="2"/>
      <c r="M71" s="2" t="e">
        <f t="shared" si="2"/>
        <v>#DIV/0!</v>
      </c>
      <c r="N71" s="2" t="e">
        <f t="shared" si="3"/>
        <v>#DIV/0!</v>
      </c>
    </row>
    <row r="72" spans="1:14" ht="12.75">
      <c r="A72" s="2">
        <v>65</v>
      </c>
      <c r="B72" s="2"/>
      <c r="C72" s="2"/>
      <c r="D72" s="2"/>
      <c r="E72" s="2"/>
      <c r="F72" s="2"/>
      <c r="G72" s="2"/>
      <c r="H72" s="2"/>
      <c r="I72" s="5">
        <f aca="true" t="shared" si="4" ref="I72:I87">$B$2*H72/$B$3</f>
        <v>0</v>
      </c>
      <c r="J72" s="2"/>
      <c r="K72" s="2">
        <f aca="true" t="shared" si="5" ref="K72:K87">$E$2*J72/$E$3</f>
        <v>0</v>
      </c>
      <c r="L72" s="2"/>
      <c r="M72" s="2" t="e">
        <f aca="true" t="shared" si="6" ref="M72:M87">$I$2*$I$3/L72</f>
        <v>#DIV/0!</v>
      </c>
      <c r="N72" s="2" t="e">
        <f aca="true" t="shared" si="7" ref="N72:N87">SUM(I72,K72,M72)</f>
        <v>#DIV/0!</v>
      </c>
    </row>
    <row r="73" spans="1:14" ht="12.75">
      <c r="A73" s="2">
        <v>66</v>
      </c>
      <c r="B73" s="2"/>
      <c r="C73" s="2"/>
      <c r="D73" s="2"/>
      <c r="E73" s="2"/>
      <c r="F73" s="2"/>
      <c r="G73" s="2"/>
      <c r="H73" s="2"/>
      <c r="I73" s="5">
        <f t="shared" si="4"/>
        <v>0</v>
      </c>
      <c r="J73" s="2"/>
      <c r="K73" s="2">
        <f t="shared" si="5"/>
        <v>0</v>
      </c>
      <c r="L73" s="2"/>
      <c r="M73" s="2" t="e">
        <f t="shared" si="6"/>
        <v>#DIV/0!</v>
      </c>
      <c r="N73" s="2" t="e">
        <f t="shared" si="7"/>
        <v>#DIV/0!</v>
      </c>
    </row>
    <row r="74" spans="1:14" ht="12.75">
      <c r="A74" s="2">
        <v>67</v>
      </c>
      <c r="B74" s="2"/>
      <c r="C74" s="2"/>
      <c r="D74" s="2"/>
      <c r="E74" s="2"/>
      <c r="F74" s="2"/>
      <c r="G74" s="2"/>
      <c r="H74" s="2"/>
      <c r="I74" s="5">
        <f t="shared" si="4"/>
        <v>0</v>
      </c>
      <c r="J74" s="2"/>
      <c r="K74" s="2">
        <f t="shared" si="5"/>
        <v>0</v>
      </c>
      <c r="L74" s="2"/>
      <c r="M74" s="2" t="e">
        <f t="shared" si="6"/>
        <v>#DIV/0!</v>
      </c>
      <c r="N74" s="2" t="e">
        <f t="shared" si="7"/>
        <v>#DIV/0!</v>
      </c>
    </row>
    <row r="75" spans="1:14" ht="12.75">
      <c r="A75" s="2">
        <v>68</v>
      </c>
      <c r="B75" s="2"/>
      <c r="C75" s="2"/>
      <c r="D75" s="2"/>
      <c r="E75" s="2"/>
      <c r="F75" s="2"/>
      <c r="G75" s="2"/>
      <c r="H75" s="2"/>
      <c r="I75" s="5">
        <f t="shared" si="4"/>
        <v>0</v>
      </c>
      <c r="J75" s="2"/>
      <c r="K75" s="2">
        <f t="shared" si="5"/>
        <v>0</v>
      </c>
      <c r="L75" s="2"/>
      <c r="M75" s="2" t="e">
        <f t="shared" si="6"/>
        <v>#DIV/0!</v>
      </c>
      <c r="N75" s="2" t="e">
        <f t="shared" si="7"/>
        <v>#DIV/0!</v>
      </c>
    </row>
    <row r="76" spans="1:14" ht="12.75">
      <c r="A76" s="2">
        <v>69</v>
      </c>
      <c r="B76" s="2"/>
      <c r="C76" s="2"/>
      <c r="D76" s="2"/>
      <c r="E76" s="2"/>
      <c r="F76" s="2"/>
      <c r="G76" s="2"/>
      <c r="H76" s="2"/>
      <c r="I76" s="5">
        <f t="shared" si="4"/>
        <v>0</v>
      </c>
      <c r="J76" s="2"/>
      <c r="K76" s="2">
        <f t="shared" si="5"/>
        <v>0</v>
      </c>
      <c r="L76" s="2"/>
      <c r="M76" s="2" t="e">
        <f t="shared" si="6"/>
        <v>#DIV/0!</v>
      </c>
      <c r="N76" s="2" t="e">
        <f t="shared" si="7"/>
        <v>#DIV/0!</v>
      </c>
    </row>
    <row r="77" spans="1:14" ht="12.75">
      <c r="A77" s="2">
        <v>70</v>
      </c>
      <c r="B77" s="2"/>
      <c r="C77" s="2"/>
      <c r="D77" s="2"/>
      <c r="E77" s="2"/>
      <c r="F77" s="2"/>
      <c r="G77" s="2"/>
      <c r="H77" s="2"/>
      <c r="I77" s="5">
        <f t="shared" si="4"/>
        <v>0</v>
      </c>
      <c r="J77" s="2"/>
      <c r="K77" s="2">
        <f t="shared" si="5"/>
        <v>0</v>
      </c>
      <c r="L77" s="2"/>
      <c r="M77" s="2" t="e">
        <f t="shared" si="6"/>
        <v>#DIV/0!</v>
      </c>
      <c r="N77" s="2" t="e">
        <f t="shared" si="7"/>
        <v>#DIV/0!</v>
      </c>
    </row>
    <row r="78" spans="1:14" ht="12.75">
      <c r="A78" s="2">
        <v>71</v>
      </c>
      <c r="B78" s="2"/>
      <c r="C78" s="2"/>
      <c r="D78" s="2"/>
      <c r="E78" s="2"/>
      <c r="F78" s="2"/>
      <c r="G78" s="2"/>
      <c r="H78" s="2"/>
      <c r="I78" s="5">
        <f t="shared" si="4"/>
        <v>0</v>
      </c>
      <c r="J78" s="2"/>
      <c r="K78" s="2">
        <f t="shared" si="5"/>
        <v>0</v>
      </c>
      <c r="L78" s="2"/>
      <c r="M78" s="2" t="e">
        <f t="shared" si="6"/>
        <v>#DIV/0!</v>
      </c>
      <c r="N78" s="2" t="e">
        <f t="shared" si="7"/>
        <v>#DIV/0!</v>
      </c>
    </row>
    <row r="79" spans="1:14" ht="12.75">
      <c r="A79" s="2">
        <v>72</v>
      </c>
      <c r="B79" s="2"/>
      <c r="C79" s="2"/>
      <c r="D79" s="2"/>
      <c r="E79" s="2"/>
      <c r="F79" s="2"/>
      <c r="G79" s="2"/>
      <c r="H79" s="2"/>
      <c r="I79" s="5">
        <f t="shared" si="4"/>
        <v>0</v>
      </c>
      <c r="J79" s="2"/>
      <c r="K79" s="2">
        <f t="shared" si="5"/>
        <v>0</v>
      </c>
      <c r="L79" s="2"/>
      <c r="M79" s="2" t="e">
        <f t="shared" si="6"/>
        <v>#DIV/0!</v>
      </c>
      <c r="N79" s="2" t="e">
        <f t="shared" si="7"/>
        <v>#DIV/0!</v>
      </c>
    </row>
    <row r="80" spans="1:14" ht="12.75">
      <c r="A80" s="2">
        <v>73</v>
      </c>
      <c r="B80" s="2"/>
      <c r="C80" s="2"/>
      <c r="D80" s="2"/>
      <c r="E80" s="2"/>
      <c r="F80" s="2"/>
      <c r="G80" s="2"/>
      <c r="H80" s="2"/>
      <c r="I80" s="5">
        <f t="shared" si="4"/>
        <v>0</v>
      </c>
      <c r="J80" s="2"/>
      <c r="K80" s="2">
        <f t="shared" si="5"/>
        <v>0</v>
      </c>
      <c r="L80" s="2"/>
      <c r="M80" s="2" t="e">
        <f t="shared" si="6"/>
        <v>#DIV/0!</v>
      </c>
      <c r="N80" s="2" t="e">
        <f t="shared" si="7"/>
        <v>#DIV/0!</v>
      </c>
    </row>
    <row r="81" spans="1:14" ht="12.75">
      <c r="A81" s="2">
        <v>74</v>
      </c>
      <c r="B81" s="2"/>
      <c r="C81" s="2"/>
      <c r="D81" s="2"/>
      <c r="E81" s="2"/>
      <c r="F81" s="2"/>
      <c r="G81" s="2"/>
      <c r="H81" s="2"/>
      <c r="I81" s="5">
        <f t="shared" si="4"/>
        <v>0</v>
      </c>
      <c r="J81" s="2"/>
      <c r="K81" s="2">
        <f t="shared" si="5"/>
        <v>0</v>
      </c>
      <c r="L81" s="2"/>
      <c r="M81" s="2" t="e">
        <f t="shared" si="6"/>
        <v>#DIV/0!</v>
      </c>
      <c r="N81" s="2" t="e">
        <f t="shared" si="7"/>
        <v>#DIV/0!</v>
      </c>
    </row>
    <row r="82" spans="1:14" ht="12.75">
      <c r="A82" s="2">
        <v>75</v>
      </c>
      <c r="B82" s="2"/>
      <c r="C82" s="2"/>
      <c r="D82" s="2"/>
      <c r="E82" s="2"/>
      <c r="F82" s="2"/>
      <c r="G82" s="2"/>
      <c r="H82" s="2"/>
      <c r="I82" s="5">
        <f t="shared" si="4"/>
        <v>0</v>
      </c>
      <c r="J82" s="2"/>
      <c r="K82" s="2">
        <f t="shared" si="5"/>
        <v>0</v>
      </c>
      <c r="L82" s="2"/>
      <c r="M82" s="2" t="e">
        <f t="shared" si="6"/>
        <v>#DIV/0!</v>
      </c>
      <c r="N82" s="2" t="e">
        <f t="shared" si="7"/>
        <v>#DIV/0!</v>
      </c>
    </row>
    <row r="83" spans="1:14" ht="12.75">
      <c r="A83" s="2">
        <v>76</v>
      </c>
      <c r="B83" s="2"/>
      <c r="C83" s="2"/>
      <c r="D83" s="2"/>
      <c r="E83" s="2"/>
      <c r="F83" s="2"/>
      <c r="G83" s="2"/>
      <c r="H83" s="2"/>
      <c r="I83" s="5">
        <f t="shared" si="4"/>
        <v>0</v>
      </c>
      <c r="J83" s="2"/>
      <c r="K83" s="2">
        <f t="shared" si="5"/>
        <v>0</v>
      </c>
      <c r="L83" s="2"/>
      <c r="M83" s="2" t="e">
        <f t="shared" si="6"/>
        <v>#DIV/0!</v>
      </c>
      <c r="N83" s="2" t="e">
        <f t="shared" si="7"/>
        <v>#DIV/0!</v>
      </c>
    </row>
    <row r="84" spans="1:14" ht="12.75">
      <c r="A84" s="2">
        <v>77</v>
      </c>
      <c r="B84" s="2"/>
      <c r="C84" s="2"/>
      <c r="D84" s="2"/>
      <c r="E84" s="2"/>
      <c r="F84" s="2"/>
      <c r="G84" s="2"/>
      <c r="H84" s="2"/>
      <c r="I84" s="5">
        <f t="shared" si="4"/>
        <v>0</v>
      </c>
      <c r="J84" s="2"/>
      <c r="K84" s="2">
        <f t="shared" si="5"/>
        <v>0</v>
      </c>
      <c r="L84" s="2"/>
      <c r="M84" s="2" t="e">
        <f t="shared" si="6"/>
        <v>#DIV/0!</v>
      </c>
      <c r="N84" s="2" t="e">
        <f t="shared" si="7"/>
        <v>#DIV/0!</v>
      </c>
    </row>
    <row r="85" spans="1:14" ht="12.75">
      <c r="A85" s="2">
        <v>78</v>
      </c>
      <c r="B85" s="2"/>
      <c r="C85" s="2"/>
      <c r="D85" s="2"/>
      <c r="E85" s="2"/>
      <c r="F85" s="2"/>
      <c r="G85" s="2"/>
      <c r="H85" s="2"/>
      <c r="I85" s="5">
        <f t="shared" si="4"/>
        <v>0</v>
      </c>
      <c r="J85" s="2"/>
      <c r="K85" s="2">
        <f t="shared" si="5"/>
        <v>0</v>
      </c>
      <c r="L85" s="2"/>
      <c r="M85" s="2" t="e">
        <f t="shared" si="6"/>
        <v>#DIV/0!</v>
      </c>
      <c r="N85" s="2" t="e">
        <f t="shared" si="7"/>
        <v>#DIV/0!</v>
      </c>
    </row>
    <row r="86" spans="1:14" ht="12.75">
      <c r="A86" s="2">
        <v>79</v>
      </c>
      <c r="B86" s="2"/>
      <c r="C86" s="2"/>
      <c r="D86" s="2"/>
      <c r="E86" s="2"/>
      <c r="F86" s="2"/>
      <c r="G86" s="2"/>
      <c r="H86" s="2"/>
      <c r="I86" s="5">
        <f t="shared" si="4"/>
        <v>0</v>
      </c>
      <c r="J86" s="2"/>
      <c r="K86" s="2">
        <f t="shared" si="5"/>
        <v>0</v>
      </c>
      <c r="L86" s="2"/>
      <c r="M86" s="2" t="e">
        <f t="shared" si="6"/>
        <v>#DIV/0!</v>
      </c>
      <c r="N86" s="2" t="e">
        <f t="shared" si="7"/>
        <v>#DIV/0!</v>
      </c>
    </row>
    <row r="87" spans="1:14" ht="12.75">
      <c r="A87" s="2">
        <v>80</v>
      </c>
      <c r="B87" s="2"/>
      <c r="C87" s="2"/>
      <c r="D87" s="2"/>
      <c r="E87" s="2"/>
      <c r="F87" s="2"/>
      <c r="G87" s="2"/>
      <c r="H87" s="2"/>
      <c r="I87" s="5">
        <f t="shared" si="4"/>
        <v>0</v>
      </c>
      <c r="J87" s="2"/>
      <c r="K87" s="2">
        <f t="shared" si="5"/>
        <v>0</v>
      </c>
      <c r="L87" s="2"/>
      <c r="M87" s="2" t="e">
        <f t="shared" si="6"/>
        <v>#DIV/0!</v>
      </c>
      <c r="N87" s="2" t="e">
        <f t="shared" si="7"/>
        <v>#DIV/0!</v>
      </c>
    </row>
  </sheetData>
  <sheetProtection/>
  <mergeCells count="3">
    <mergeCell ref="L6:M6"/>
    <mergeCell ref="J6:K6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H31" sqref="H31"/>
    </sheetView>
  </sheetViews>
  <sheetFormatPr defaultColWidth="9.00390625" defaultRowHeight="12.75"/>
  <cols>
    <col min="3" max="3" width="15.375" style="0" customWidth="1"/>
    <col min="4" max="4" width="15.75390625" style="0" customWidth="1"/>
    <col min="5" max="5" width="14.875" style="0" customWidth="1"/>
    <col min="7" max="7" width="17.37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31.5</v>
      </c>
      <c r="D3" t="s">
        <v>5</v>
      </c>
      <c r="E3">
        <v>20</v>
      </c>
      <c r="H3" t="s">
        <v>6</v>
      </c>
      <c r="I3">
        <v>39.23</v>
      </c>
    </row>
    <row r="4" spans="2:8" ht="12.75">
      <c r="B4" t="s">
        <v>7</v>
      </c>
      <c r="H4" t="s">
        <v>23</v>
      </c>
    </row>
    <row r="6" spans="3:13" ht="12.75">
      <c r="C6" s="1"/>
      <c r="D6" s="1"/>
      <c r="E6" s="1"/>
      <c r="F6" s="1"/>
      <c r="G6" s="1"/>
      <c r="H6" s="17" t="s">
        <v>9</v>
      </c>
      <c r="I6" s="17"/>
      <c r="J6" s="18"/>
      <c r="K6" s="18"/>
      <c r="L6" s="17" t="s">
        <v>10</v>
      </c>
      <c r="M6" s="17"/>
    </row>
    <row r="7" spans="1:14" ht="12.75">
      <c r="A7" s="2" t="s">
        <v>21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22</v>
      </c>
      <c r="H7" s="2" t="s">
        <v>18</v>
      </c>
      <c r="I7" s="2" t="s">
        <v>19</v>
      </c>
      <c r="J7" s="6" t="s">
        <v>18</v>
      </c>
      <c r="K7" s="6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2">
        <v>1</v>
      </c>
      <c r="B8" s="2"/>
      <c r="C8" s="8" t="s">
        <v>84</v>
      </c>
      <c r="D8" s="9" t="s">
        <v>85</v>
      </c>
      <c r="E8" s="9" t="s">
        <v>86</v>
      </c>
      <c r="F8" s="10" t="s">
        <v>87</v>
      </c>
      <c r="G8" s="10" t="s">
        <v>34</v>
      </c>
      <c r="H8" s="11" t="s">
        <v>124</v>
      </c>
      <c r="I8" s="2">
        <f aca="true" t="shared" si="0" ref="I8:I23">$B$2*H8/$B$3</f>
        <v>23.80952380952381</v>
      </c>
      <c r="J8" s="4"/>
      <c r="K8" s="2">
        <f aca="true" t="shared" si="1" ref="K8:K23">$E$2*J8/$E$3</f>
        <v>0</v>
      </c>
      <c r="L8" s="2">
        <v>63.12</v>
      </c>
      <c r="M8" s="2">
        <f aca="true" t="shared" si="2" ref="M8:M23">$I$2*$I$3/L8</f>
        <v>31.07572877059569</v>
      </c>
      <c r="N8" s="2">
        <f aca="true" t="shared" si="3" ref="N8:N23">SUM(I8,K8,M8)</f>
        <v>54.8852525801195</v>
      </c>
    </row>
    <row r="9" spans="1:14" ht="12.75">
      <c r="A9" s="2">
        <v>2</v>
      </c>
      <c r="B9" s="2"/>
      <c r="C9" s="8" t="s">
        <v>88</v>
      </c>
      <c r="D9" s="10" t="s">
        <v>85</v>
      </c>
      <c r="E9" s="10" t="s">
        <v>89</v>
      </c>
      <c r="F9" s="10" t="s">
        <v>87</v>
      </c>
      <c r="G9" s="10" t="s">
        <v>34</v>
      </c>
      <c r="H9" s="11" t="s">
        <v>123</v>
      </c>
      <c r="I9" s="2">
        <f t="shared" si="0"/>
        <v>23.015873015873016</v>
      </c>
      <c r="J9" s="4"/>
      <c r="K9" s="2">
        <f t="shared" si="1"/>
        <v>0</v>
      </c>
      <c r="L9" s="2">
        <v>63.13</v>
      </c>
      <c r="M9" s="2">
        <f t="shared" si="2"/>
        <v>31.07080627277047</v>
      </c>
      <c r="N9" s="2">
        <f t="shared" si="3"/>
        <v>54.08667928864348</v>
      </c>
    </row>
    <row r="10" spans="1:14" ht="12.75">
      <c r="A10" s="2">
        <v>3</v>
      </c>
      <c r="B10" s="2"/>
      <c r="C10" s="10" t="s">
        <v>90</v>
      </c>
      <c r="D10" s="10" t="s">
        <v>91</v>
      </c>
      <c r="E10" s="10" t="s">
        <v>92</v>
      </c>
      <c r="F10" s="10" t="s">
        <v>87</v>
      </c>
      <c r="G10" s="10" t="s">
        <v>34</v>
      </c>
      <c r="H10" s="11" t="s">
        <v>124</v>
      </c>
      <c r="I10" s="2">
        <f t="shared" si="0"/>
        <v>23.80952380952381</v>
      </c>
      <c r="J10" s="4"/>
      <c r="K10" s="2">
        <f t="shared" si="1"/>
        <v>0</v>
      </c>
      <c r="L10" s="2">
        <v>53.24</v>
      </c>
      <c r="M10" s="2">
        <f t="shared" si="2"/>
        <v>36.842599549211116</v>
      </c>
      <c r="N10" s="2">
        <f t="shared" si="3"/>
        <v>60.652123358734926</v>
      </c>
    </row>
    <row r="11" spans="1:14" ht="12.75">
      <c r="A11" s="2">
        <v>4</v>
      </c>
      <c r="B11" s="2"/>
      <c r="C11" s="10" t="s">
        <v>93</v>
      </c>
      <c r="D11" s="10" t="s">
        <v>53</v>
      </c>
      <c r="E11" s="10" t="s">
        <v>94</v>
      </c>
      <c r="F11" s="10" t="s">
        <v>87</v>
      </c>
      <c r="G11" s="10" t="s">
        <v>34</v>
      </c>
      <c r="H11" s="12">
        <v>7</v>
      </c>
      <c r="I11" s="2">
        <f t="shared" si="0"/>
        <v>11.11111111111111</v>
      </c>
      <c r="J11" s="4"/>
      <c r="K11" s="2">
        <f t="shared" si="1"/>
        <v>0</v>
      </c>
      <c r="L11" s="2">
        <v>52.48</v>
      </c>
      <c r="M11" s="2">
        <f t="shared" si="2"/>
        <v>37.376143292682926</v>
      </c>
      <c r="N11" s="2">
        <f t="shared" si="3"/>
        <v>48.48725440379404</v>
      </c>
    </row>
    <row r="12" spans="1:14" ht="12.75">
      <c r="A12" s="2">
        <v>5</v>
      </c>
      <c r="B12" s="2"/>
      <c r="C12" s="10" t="s">
        <v>99</v>
      </c>
      <c r="D12" s="10" t="s">
        <v>100</v>
      </c>
      <c r="E12" s="10" t="s">
        <v>101</v>
      </c>
      <c r="F12" s="10" t="s">
        <v>87</v>
      </c>
      <c r="G12" s="10" t="s">
        <v>34</v>
      </c>
      <c r="H12" s="12">
        <v>15.5</v>
      </c>
      <c r="I12" s="2">
        <f t="shared" si="0"/>
        <v>24.603174603174605</v>
      </c>
      <c r="J12" s="2"/>
      <c r="K12" s="2">
        <f t="shared" si="1"/>
        <v>0</v>
      </c>
      <c r="L12" s="2">
        <v>62.43</v>
      </c>
      <c r="M12" s="2">
        <f t="shared" si="2"/>
        <v>31.419189492231297</v>
      </c>
      <c r="N12" s="2">
        <f t="shared" si="3"/>
        <v>56.022364095405905</v>
      </c>
    </row>
    <row r="13" spans="1:14" ht="12.75">
      <c r="A13" s="2">
        <v>6</v>
      </c>
      <c r="B13" s="2"/>
      <c r="C13" s="10" t="s">
        <v>52</v>
      </c>
      <c r="D13" s="10" t="s">
        <v>102</v>
      </c>
      <c r="E13" s="10" t="s">
        <v>54</v>
      </c>
      <c r="F13" s="10" t="s">
        <v>87</v>
      </c>
      <c r="G13" s="10" t="s">
        <v>34</v>
      </c>
      <c r="H13" s="12">
        <v>16</v>
      </c>
      <c r="I13" s="2">
        <f t="shared" si="0"/>
        <v>25.396825396825395</v>
      </c>
      <c r="J13" s="2"/>
      <c r="K13" s="2">
        <f t="shared" si="1"/>
        <v>0</v>
      </c>
      <c r="L13" s="2">
        <v>64.38</v>
      </c>
      <c r="M13" s="2">
        <f t="shared" si="2"/>
        <v>30.46753650201926</v>
      </c>
      <c r="N13" s="2">
        <f t="shared" si="3"/>
        <v>55.864361898844656</v>
      </c>
    </row>
    <row r="14" spans="1:14" ht="12.75">
      <c r="A14" s="2">
        <v>7</v>
      </c>
      <c r="B14" s="2"/>
      <c r="C14" s="10" t="s">
        <v>103</v>
      </c>
      <c r="D14" s="10" t="s">
        <v>104</v>
      </c>
      <c r="E14" s="10" t="s">
        <v>105</v>
      </c>
      <c r="F14" s="10" t="s">
        <v>87</v>
      </c>
      <c r="G14" s="10" t="s">
        <v>34</v>
      </c>
      <c r="H14" s="12">
        <v>7.5</v>
      </c>
      <c r="I14" s="2">
        <f t="shared" si="0"/>
        <v>11.904761904761905</v>
      </c>
      <c r="J14" s="2"/>
      <c r="K14" s="2">
        <f t="shared" si="1"/>
        <v>0</v>
      </c>
      <c r="L14" s="2">
        <v>45.54</v>
      </c>
      <c r="M14" s="2">
        <f t="shared" si="2"/>
        <v>43.07202459376372</v>
      </c>
      <c r="N14" s="2">
        <f t="shared" si="3"/>
        <v>54.97678649852563</v>
      </c>
    </row>
    <row r="15" spans="1:14" ht="12.75">
      <c r="A15" s="2">
        <v>8</v>
      </c>
      <c r="B15" s="2"/>
      <c r="C15" s="10" t="s">
        <v>108</v>
      </c>
      <c r="D15" s="10" t="s">
        <v>85</v>
      </c>
      <c r="E15" s="10" t="s">
        <v>89</v>
      </c>
      <c r="F15" s="10" t="s">
        <v>87</v>
      </c>
      <c r="G15" s="10" t="s">
        <v>34</v>
      </c>
      <c r="H15" s="12">
        <v>16.5</v>
      </c>
      <c r="I15" s="2">
        <f t="shared" si="0"/>
        <v>26.19047619047619</v>
      </c>
      <c r="J15" s="2"/>
      <c r="K15" s="2">
        <f t="shared" si="1"/>
        <v>0</v>
      </c>
      <c r="L15" s="2">
        <v>39.23</v>
      </c>
      <c r="M15" s="2">
        <f t="shared" si="2"/>
        <v>50</v>
      </c>
      <c r="N15" s="2">
        <f t="shared" si="3"/>
        <v>76.19047619047619</v>
      </c>
    </row>
    <row r="16" spans="1:14" ht="12.75">
      <c r="A16" s="2">
        <v>9</v>
      </c>
      <c r="B16" s="2"/>
      <c r="C16" s="10" t="s">
        <v>109</v>
      </c>
      <c r="D16" s="10" t="s">
        <v>110</v>
      </c>
      <c r="E16" s="10" t="s">
        <v>111</v>
      </c>
      <c r="F16" s="10" t="s">
        <v>112</v>
      </c>
      <c r="G16" s="10" t="s">
        <v>34</v>
      </c>
      <c r="H16" s="12">
        <v>5.5</v>
      </c>
      <c r="I16" s="2">
        <f t="shared" si="0"/>
        <v>8.73015873015873</v>
      </c>
      <c r="J16" s="2"/>
      <c r="K16" s="2">
        <f t="shared" si="1"/>
        <v>0</v>
      </c>
      <c r="L16" s="2">
        <v>54.46</v>
      </c>
      <c r="M16" s="2">
        <f t="shared" si="2"/>
        <v>36.01726037458685</v>
      </c>
      <c r="N16" s="2">
        <f t="shared" si="3"/>
        <v>44.747419104745575</v>
      </c>
    </row>
    <row r="17" spans="1:14" ht="12.75">
      <c r="A17" s="2">
        <v>10</v>
      </c>
      <c r="B17" s="2"/>
      <c r="C17" s="10" t="s">
        <v>113</v>
      </c>
      <c r="D17" s="10" t="s">
        <v>114</v>
      </c>
      <c r="E17" s="10" t="s">
        <v>115</v>
      </c>
      <c r="F17" s="10" t="s">
        <v>112</v>
      </c>
      <c r="G17" s="10" t="s">
        <v>34</v>
      </c>
      <c r="H17" s="12">
        <v>4</v>
      </c>
      <c r="I17" s="2">
        <f t="shared" si="0"/>
        <v>6.349206349206349</v>
      </c>
      <c r="J17" s="2"/>
      <c r="K17" s="2">
        <f t="shared" si="1"/>
        <v>0</v>
      </c>
      <c r="L17" s="2">
        <v>41.24</v>
      </c>
      <c r="M17" s="2">
        <f t="shared" si="2"/>
        <v>47.56304558680892</v>
      </c>
      <c r="N17" s="2">
        <f t="shared" si="3"/>
        <v>53.91225193601527</v>
      </c>
    </row>
    <row r="18" spans="1:14" ht="12.75">
      <c r="A18" s="2">
        <v>11</v>
      </c>
      <c r="B18" s="2"/>
      <c r="C18" s="10" t="s">
        <v>116</v>
      </c>
      <c r="D18" s="10" t="s">
        <v>117</v>
      </c>
      <c r="E18" s="10" t="s">
        <v>118</v>
      </c>
      <c r="F18" s="10" t="s">
        <v>112</v>
      </c>
      <c r="G18" s="10" t="s">
        <v>34</v>
      </c>
      <c r="H18" s="12">
        <v>12</v>
      </c>
      <c r="I18" s="2">
        <f t="shared" si="0"/>
        <v>19.047619047619047</v>
      </c>
      <c r="J18" s="2"/>
      <c r="K18" s="2">
        <f t="shared" si="1"/>
        <v>0</v>
      </c>
      <c r="L18" s="2">
        <v>43.28</v>
      </c>
      <c r="M18" s="2">
        <f t="shared" si="2"/>
        <v>45.321164510166355</v>
      </c>
      <c r="N18" s="2">
        <f t="shared" si="3"/>
        <v>64.3687835577854</v>
      </c>
    </row>
    <row r="19" spans="1:14" ht="12.75">
      <c r="A19" s="2">
        <v>12</v>
      </c>
      <c r="B19" s="2"/>
      <c r="C19" s="10" t="s">
        <v>119</v>
      </c>
      <c r="D19" s="10" t="s">
        <v>85</v>
      </c>
      <c r="E19" s="10" t="s">
        <v>92</v>
      </c>
      <c r="F19" s="10" t="s">
        <v>112</v>
      </c>
      <c r="G19" s="10" t="s">
        <v>34</v>
      </c>
      <c r="H19" s="12">
        <v>14.5</v>
      </c>
      <c r="I19" s="2">
        <f t="shared" si="0"/>
        <v>23.015873015873016</v>
      </c>
      <c r="J19" s="2"/>
      <c r="K19" s="2">
        <f t="shared" si="1"/>
        <v>0</v>
      </c>
      <c r="L19" s="2">
        <v>43.54</v>
      </c>
      <c r="M19" s="2">
        <f t="shared" si="2"/>
        <v>45.05052824988516</v>
      </c>
      <c r="N19" s="2">
        <f t="shared" si="3"/>
        <v>68.06640126575817</v>
      </c>
    </row>
    <row r="20" spans="1:14" ht="12.75">
      <c r="A20" s="2">
        <v>13</v>
      </c>
      <c r="B20" s="2"/>
      <c r="C20" s="10" t="s">
        <v>119</v>
      </c>
      <c r="D20" s="10" t="s">
        <v>66</v>
      </c>
      <c r="E20" s="10" t="s">
        <v>92</v>
      </c>
      <c r="F20" s="10" t="s">
        <v>112</v>
      </c>
      <c r="G20" s="10" t="s">
        <v>34</v>
      </c>
      <c r="H20" s="12">
        <v>8.5</v>
      </c>
      <c r="I20" s="2">
        <f t="shared" si="0"/>
        <v>13.492063492063492</v>
      </c>
      <c r="J20" s="2"/>
      <c r="K20" s="2">
        <f t="shared" si="1"/>
        <v>0</v>
      </c>
      <c r="L20" s="2">
        <v>44.2</v>
      </c>
      <c r="M20" s="2">
        <f t="shared" si="2"/>
        <v>44.37782805429863</v>
      </c>
      <c r="N20" s="2">
        <f t="shared" si="3"/>
        <v>57.869891546362126</v>
      </c>
    </row>
    <row r="21" spans="1:14" ht="12.75">
      <c r="A21" s="2">
        <v>14</v>
      </c>
      <c r="B21" s="2"/>
      <c r="C21" s="10" t="s">
        <v>120</v>
      </c>
      <c r="D21" s="10" t="s">
        <v>77</v>
      </c>
      <c r="E21" s="10" t="s">
        <v>125</v>
      </c>
      <c r="F21" s="10" t="s">
        <v>112</v>
      </c>
      <c r="G21" s="10" t="s">
        <v>34</v>
      </c>
      <c r="H21" s="12">
        <v>15.5</v>
      </c>
      <c r="I21" s="2">
        <f t="shared" si="0"/>
        <v>24.603174603174605</v>
      </c>
      <c r="J21" s="2"/>
      <c r="K21" s="2">
        <f t="shared" si="1"/>
        <v>0</v>
      </c>
      <c r="L21" s="2">
        <v>42.36</v>
      </c>
      <c r="M21" s="2">
        <f t="shared" si="2"/>
        <v>46.30547686496695</v>
      </c>
      <c r="N21" s="2">
        <f t="shared" si="3"/>
        <v>70.90865146814156</v>
      </c>
    </row>
    <row r="22" spans="1:14" ht="12.75">
      <c r="A22" s="2">
        <v>15</v>
      </c>
      <c r="B22" s="2"/>
      <c r="C22" s="10" t="s">
        <v>82</v>
      </c>
      <c r="D22" s="10" t="s">
        <v>121</v>
      </c>
      <c r="E22" s="10" t="s">
        <v>89</v>
      </c>
      <c r="F22" s="10" t="s">
        <v>112</v>
      </c>
      <c r="G22" s="10" t="s">
        <v>34</v>
      </c>
      <c r="H22" s="12">
        <v>11</v>
      </c>
      <c r="I22" s="2">
        <f t="shared" si="0"/>
        <v>17.46031746031746</v>
      </c>
      <c r="J22" s="2"/>
      <c r="K22" s="2">
        <f t="shared" si="1"/>
        <v>0</v>
      </c>
      <c r="L22" s="2">
        <v>46.73</v>
      </c>
      <c r="M22" s="2">
        <f t="shared" si="2"/>
        <v>41.97517654611598</v>
      </c>
      <c r="N22" s="2">
        <f t="shared" si="3"/>
        <v>59.435494006433444</v>
      </c>
    </row>
    <row r="23" spans="1:14" ht="12.75">
      <c r="A23" s="2">
        <v>16</v>
      </c>
      <c r="B23" s="2"/>
      <c r="C23" s="10" t="s">
        <v>120</v>
      </c>
      <c r="D23" s="10" t="s">
        <v>110</v>
      </c>
      <c r="E23" s="10" t="s">
        <v>125</v>
      </c>
      <c r="F23" s="12" t="s">
        <v>112</v>
      </c>
      <c r="G23" s="10" t="s">
        <v>34</v>
      </c>
      <c r="H23" s="12">
        <v>14</v>
      </c>
      <c r="I23" s="2">
        <f t="shared" si="0"/>
        <v>22.22222222222222</v>
      </c>
      <c r="J23" s="2"/>
      <c r="K23" s="2">
        <f t="shared" si="1"/>
        <v>0</v>
      </c>
      <c r="L23" s="2">
        <v>42.21</v>
      </c>
      <c r="M23" s="2">
        <f t="shared" si="2"/>
        <v>46.470030798389004</v>
      </c>
      <c r="N23" s="2">
        <f t="shared" si="3"/>
        <v>68.69225302061122</v>
      </c>
    </row>
  </sheetData>
  <sheetProtection/>
  <mergeCells count="3">
    <mergeCell ref="H6:I6"/>
    <mergeCell ref="J6:K6"/>
    <mergeCell ref="L6:M6"/>
  </mergeCells>
  <printOptions/>
  <pageMargins left="0.75" right="0.75" top="1" bottom="1" header="0.5" footer="0.5"/>
  <pageSetup horizontalDpi="300" verticalDpi="3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P26" sqref="P26"/>
    </sheetView>
  </sheetViews>
  <sheetFormatPr defaultColWidth="9.00390625" defaultRowHeight="12.75"/>
  <cols>
    <col min="3" max="3" width="15.375" style="0" customWidth="1"/>
    <col min="4" max="4" width="14.00390625" style="0" customWidth="1"/>
    <col min="5" max="5" width="14.125" style="0" customWidth="1"/>
    <col min="7" max="7" width="15.753906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29</v>
      </c>
      <c r="D3" t="s">
        <v>5</v>
      </c>
      <c r="E3">
        <v>20</v>
      </c>
      <c r="H3" t="s">
        <v>6</v>
      </c>
      <c r="I3">
        <f>MIN(L8:L10)</f>
        <v>58.18</v>
      </c>
    </row>
    <row r="4" spans="2:8" ht="12.75">
      <c r="B4" t="s">
        <v>7</v>
      </c>
      <c r="H4" t="s">
        <v>23</v>
      </c>
    </row>
    <row r="6" spans="3:13" ht="12.75">
      <c r="C6" s="1"/>
      <c r="D6" s="1"/>
      <c r="E6" s="1"/>
      <c r="F6" s="1"/>
      <c r="H6" s="14" t="s">
        <v>9</v>
      </c>
      <c r="I6" s="15"/>
      <c r="J6" s="16"/>
      <c r="K6" s="16"/>
      <c r="L6" s="14" t="s">
        <v>10</v>
      </c>
      <c r="M6" s="15"/>
    </row>
    <row r="7" spans="1:14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12">
        <v>1</v>
      </c>
      <c r="B8" s="12"/>
      <c r="C8" s="10" t="s">
        <v>76</v>
      </c>
      <c r="D8" s="10" t="s">
        <v>77</v>
      </c>
      <c r="E8" s="10" t="s">
        <v>54</v>
      </c>
      <c r="F8" s="10">
        <v>8</v>
      </c>
      <c r="G8" s="10" t="s">
        <v>34</v>
      </c>
      <c r="H8" s="11" t="s">
        <v>129</v>
      </c>
      <c r="I8" s="13">
        <f>$B$2*H8/$B$3</f>
        <v>13.793103448275861</v>
      </c>
      <c r="J8" s="4"/>
      <c r="K8" s="2">
        <f>$E$2*J8/$E$3</f>
        <v>0</v>
      </c>
      <c r="L8" s="2">
        <v>63.27</v>
      </c>
      <c r="M8" s="2">
        <f>$I$2*$I$3/L8</f>
        <v>45.97755650387229</v>
      </c>
      <c r="N8" s="2">
        <f>SUM(I8,K8,M8)</f>
        <v>59.77065995214815</v>
      </c>
    </row>
    <row r="9" spans="1:14" ht="12.75">
      <c r="A9" s="12">
        <v>2</v>
      </c>
      <c r="B9" s="12"/>
      <c r="C9" s="10" t="s">
        <v>80</v>
      </c>
      <c r="D9" s="10" t="s">
        <v>81</v>
      </c>
      <c r="E9" s="10" t="s">
        <v>92</v>
      </c>
      <c r="F9" s="10">
        <v>8</v>
      </c>
      <c r="G9" s="10" t="s">
        <v>34</v>
      </c>
      <c r="H9" s="11" t="s">
        <v>128</v>
      </c>
      <c r="I9" s="13">
        <f>$B$2*H9/$B$3</f>
        <v>15.517241379310345</v>
      </c>
      <c r="J9" s="4"/>
      <c r="K9" s="2">
        <f>$E$2*J9/$E$3</f>
        <v>0</v>
      </c>
      <c r="L9" s="2">
        <v>60.24</v>
      </c>
      <c r="M9" s="2">
        <f>$I$2*$I$3/L9</f>
        <v>48.29017264276228</v>
      </c>
      <c r="N9" s="2">
        <f>SUM(I9,K9,M9)</f>
        <v>63.80741402207262</v>
      </c>
    </row>
    <row r="10" spans="1:14" ht="12.75">
      <c r="A10" s="12">
        <v>3</v>
      </c>
      <c r="B10" s="12"/>
      <c r="C10" s="10" t="s">
        <v>82</v>
      </c>
      <c r="D10" s="10" t="s">
        <v>77</v>
      </c>
      <c r="E10" s="10" t="s">
        <v>83</v>
      </c>
      <c r="F10" s="10">
        <v>8</v>
      </c>
      <c r="G10" s="10" t="s">
        <v>34</v>
      </c>
      <c r="H10" s="12">
        <v>25</v>
      </c>
      <c r="I10" s="13">
        <f>$B$2*H10/$B$3</f>
        <v>43.10344827586207</v>
      </c>
      <c r="J10" s="4"/>
      <c r="K10" s="2">
        <f>$E$2*J10/$E$3</f>
        <v>0</v>
      </c>
      <c r="L10" s="2">
        <v>58.18</v>
      </c>
      <c r="M10" s="2">
        <f>$I$2*$I$3/L10</f>
        <v>50</v>
      </c>
      <c r="N10" s="2">
        <f>SUM(I10,K10,M10)</f>
        <v>93.10344827586206</v>
      </c>
    </row>
  </sheetData>
  <sheetProtection/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5" sqref="A15:N87"/>
    </sheetView>
  </sheetViews>
  <sheetFormatPr defaultColWidth="9.00390625" defaultRowHeight="12.75"/>
  <cols>
    <col min="3" max="3" width="16.00390625" style="0" customWidth="1"/>
    <col min="4" max="4" width="13.125" style="0" customWidth="1"/>
    <col min="5" max="5" width="13.75390625" style="0" customWidth="1"/>
    <col min="7" max="7" width="12.1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29</v>
      </c>
      <c r="D3" t="s">
        <v>5</v>
      </c>
      <c r="E3">
        <v>20</v>
      </c>
      <c r="H3" t="s">
        <v>6</v>
      </c>
      <c r="I3">
        <f>MIN(L8:L11)</f>
        <v>38.23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14" t="s">
        <v>9</v>
      </c>
      <c r="I6" s="15"/>
      <c r="J6" s="16"/>
      <c r="K6" s="16"/>
      <c r="L6" s="14" t="s">
        <v>10</v>
      </c>
      <c r="M6" s="15"/>
    </row>
    <row r="7" spans="1:14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12">
        <v>1</v>
      </c>
      <c r="B8" s="12"/>
      <c r="C8" s="10" t="s">
        <v>58</v>
      </c>
      <c r="D8" s="10" t="s">
        <v>59</v>
      </c>
      <c r="E8" s="10" t="s">
        <v>37</v>
      </c>
      <c r="F8" s="10" t="s">
        <v>60</v>
      </c>
      <c r="G8" s="10" t="s">
        <v>34</v>
      </c>
      <c r="H8" s="11" t="s">
        <v>126</v>
      </c>
      <c r="I8" s="13">
        <f aca="true" t="shared" si="0" ref="I8:I14">$B$2*H8/$B$3</f>
        <v>16.379310344827587</v>
      </c>
      <c r="J8" s="4"/>
      <c r="K8" s="2">
        <f aca="true" t="shared" si="1" ref="K8:K14">$E$2*J8/$E$3</f>
        <v>0</v>
      </c>
      <c r="L8" s="2">
        <v>47.54</v>
      </c>
      <c r="M8" s="2">
        <f>$I$2*$I$3/L8</f>
        <v>40.20824568784181</v>
      </c>
      <c r="N8" s="2">
        <f aca="true" t="shared" si="2" ref="N8:N14">SUM(I8,K8,M8)</f>
        <v>56.5875560326694</v>
      </c>
    </row>
    <row r="9" spans="1:14" ht="12.75">
      <c r="A9" s="12">
        <v>2</v>
      </c>
      <c r="B9" s="12"/>
      <c r="C9" s="10" t="s">
        <v>61</v>
      </c>
      <c r="D9" s="10" t="s">
        <v>62</v>
      </c>
      <c r="E9" s="10" t="s">
        <v>43</v>
      </c>
      <c r="F9" s="10" t="s">
        <v>60</v>
      </c>
      <c r="G9" s="10" t="s">
        <v>34</v>
      </c>
      <c r="H9" s="11" t="s">
        <v>127</v>
      </c>
      <c r="I9" s="13">
        <f t="shared" si="0"/>
        <v>14.655172413793103</v>
      </c>
      <c r="J9" s="4"/>
      <c r="K9" s="2">
        <f t="shared" si="1"/>
        <v>0</v>
      </c>
      <c r="L9" s="2">
        <v>60.26</v>
      </c>
      <c r="M9" s="2">
        <f aca="true" t="shared" si="3" ref="M9:M14">$I$2*$I$3/L9</f>
        <v>31.72087620311981</v>
      </c>
      <c r="N9" s="2">
        <f t="shared" si="2"/>
        <v>46.37604861691291</v>
      </c>
    </row>
    <row r="10" spans="1:14" ht="12.75">
      <c r="A10" s="12">
        <v>3</v>
      </c>
      <c r="B10" s="12"/>
      <c r="C10" s="10" t="s">
        <v>63</v>
      </c>
      <c r="D10" s="10" t="s">
        <v>64</v>
      </c>
      <c r="E10" s="10" t="s">
        <v>65</v>
      </c>
      <c r="F10" s="10" t="s">
        <v>60</v>
      </c>
      <c r="G10" s="10" t="s">
        <v>34</v>
      </c>
      <c r="H10" s="11" t="s">
        <v>126</v>
      </c>
      <c r="I10" s="13">
        <f t="shared" si="0"/>
        <v>16.379310344827587</v>
      </c>
      <c r="J10" s="4"/>
      <c r="K10" s="2">
        <f t="shared" si="1"/>
        <v>0</v>
      </c>
      <c r="L10" s="2">
        <v>54.42</v>
      </c>
      <c r="M10" s="2">
        <f t="shared" si="3"/>
        <v>35.124954061006974</v>
      </c>
      <c r="N10" s="2">
        <f t="shared" si="2"/>
        <v>51.50426440583456</v>
      </c>
    </row>
    <row r="11" spans="1:14" ht="12.75">
      <c r="A11" s="12">
        <v>4</v>
      </c>
      <c r="B11" s="12"/>
      <c r="C11" s="10" t="s">
        <v>68</v>
      </c>
      <c r="D11" s="10" t="s">
        <v>69</v>
      </c>
      <c r="E11" s="10" t="s">
        <v>65</v>
      </c>
      <c r="F11" s="10" t="s">
        <v>67</v>
      </c>
      <c r="G11" s="10" t="s">
        <v>34</v>
      </c>
      <c r="H11" s="12">
        <v>20.5</v>
      </c>
      <c r="I11" s="13">
        <f t="shared" si="0"/>
        <v>35.3448275862069</v>
      </c>
      <c r="J11" s="4"/>
      <c r="K11" s="2">
        <f t="shared" si="1"/>
        <v>0</v>
      </c>
      <c r="L11" s="2">
        <v>38.23</v>
      </c>
      <c r="M11" s="2">
        <f t="shared" si="3"/>
        <v>50</v>
      </c>
      <c r="N11" s="2">
        <f t="shared" si="2"/>
        <v>85.34482758620689</v>
      </c>
    </row>
    <row r="12" spans="1:14" ht="12.75">
      <c r="A12" s="12">
        <v>5</v>
      </c>
      <c r="B12" s="12"/>
      <c r="C12" s="10" t="s">
        <v>70</v>
      </c>
      <c r="D12" s="10" t="s">
        <v>71</v>
      </c>
      <c r="E12" s="10" t="s">
        <v>72</v>
      </c>
      <c r="F12" s="10" t="s">
        <v>67</v>
      </c>
      <c r="G12" s="10" t="s">
        <v>34</v>
      </c>
      <c r="H12" s="12">
        <v>8.5</v>
      </c>
      <c r="I12" s="13">
        <f t="shared" si="0"/>
        <v>14.655172413793103</v>
      </c>
      <c r="J12" s="2"/>
      <c r="K12" s="2">
        <f t="shared" si="1"/>
        <v>0</v>
      </c>
      <c r="L12" s="2">
        <v>47</v>
      </c>
      <c r="M12" s="2">
        <f t="shared" si="3"/>
        <v>40.670212765957444</v>
      </c>
      <c r="N12" s="2">
        <f t="shared" si="2"/>
        <v>55.32538517975055</v>
      </c>
    </row>
    <row r="13" spans="1:14" ht="12.75">
      <c r="A13" s="12">
        <v>6</v>
      </c>
      <c r="B13" s="12"/>
      <c r="C13" s="10" t="s">
        <v>73</v>
      </c>
      <c r="D13" s="10" t="s">
        <v>74</v>
      </c>
      <c r="E13" s="10" t="s">
        <v>75</v>
      </c>
      <c r="F13" s="10" t="s">
        <v>67</v>
      </c>
      <c r="G13" s="10" t="s">
        <v>34</v>
      </c>
      <c r="H13" s="12">
        <v>8.5</v>
      </c>
      <c r="I13" s="13">
        <f t="shared" si="0"/>
        <v>14.655172413793103</v>
      </c>
      <c r="J13" s="2"/>
      <c r="K13" s="2">
        <f t="shared" si="1"/>
        <v>0</v>
      </c>
      <c r="L13" s="2">
        <v>63.16</v>
      </c>
      <c r="M13" s="2">
        <f t="shared" si="3"/>
        <v>30.264407853071564</v>
      </c>
      <c r="N13" s="2">
        <f t="shared" si="2"/>
        <v>44.91958026686467</v>
      </c>
    </row>
    <row r="14" spans="1:14" ht="12.75">
      <c r="A14" s="12">
        <v>7</v>
      </c>
      <c r="B14" s="12"/>
      <c r="C14" s="10" t="s">
        <v>78</v>
      </c>
      <c r="D14" s="10" t="s">
        <v>62</v>
      </c>
      <c r="E14" s="10" t="s">
        <v>79</v>
      </c>
      <c r="F14" s="10">
        <v>8</v>
      </c>
      <c r="G14" s="10" t="s">
        <v>34</v>
      </c>
      <c r="H14" s="12">
        <v>8</v>
      </c>
      <c r="I14" s="13">
        <f t="shared" si="0"/>
        <v>13.793103448275861</v>
      </c>
      <c r="J14" s="2"/>
      <c r="K14" s="2">
        <f t="shared" si="1"/>
        <v>0</v>
      </c>
      <c r="L14" s="2">
        <v>40.55</v>
      </c>
      <c r="M14" s="2">
        <f t="shared" si="3"/>
        <v>47.13933415536375</v>
      </c>
      <c r="N14" s="2">
        <f t="shared" si="2"/>
        <v>60.93243760363961</v>
      </c>
    </row>
  </sheetData>
  <sheetProtection/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0" sqref="A10:N88"/>
    </sheetView>
  </sheetViews>
  <sheetFormatPr defaultColWidth="9.00390625" defaultRowHeight="12.75"/>
  <cols>
    <col min="2" max="2" width="9.25390625" style="0" customWidth="1"/>
    <col min="3" max="3" width="18.625" style="0" customWidth="1"/>
    <col min="5" max="5" width="12.625" style="0" customWidth="1"/>
    <col min="7" max="7" width="14.253906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20</v>
      </c>
      <c r="D3" t="s">
        <v>5</v>
      </c>
      <c r="E3">
        <v>20</v>
      </c>
      <c r="H3" t="s">
        <v>6</v>
      </c>
      <c r="I3">
        <v>27.13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14" t="s">
        <v>9</v>
      </c>
      <c r="I6" s="15"/>
      <c r="J6" s="16"/>
      <c r="K6" s="16"/>
      <c r="L6" s="14" t="s">
        <v>24</v>
      </c>
      <c r="M6" s="15"/>
    </row>
    <row r="7" spans="1:14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12">
        <v>1</v>
      </c>
      <c r="B8" s="12"/>
      <c r="C8" s="10" t="s">
        <v>48</v>
      </c>
      <c r="D8" s="10" t="s">
        <v>49</v>
      </c>
      <c r="E8" s="10" t="s">
        <v>50</v>
      </c>
      <c r="F8" s="10" t="s">
        <v>51</v>
      </c>
      <c r="G8" s="10" t="s">
        <v>34</v>
      </c>
      <c r="H8" s="11" t="s">
        <v>132</v>
      </c>
      <c r="I8" s="13">
        <f>$B$2*H8/$B$3</f>
        <v>32.5</v>
      </c>
      <c r="J8" s="4"/>
      <c r="K8" s="2">
        <f>$E$2*J8/$E$3</f>
        <v>0</v>
      </c>
      <c r="L8" s="2">
        <v>27.32</v>
      </c>
      <c r="M8" s="2">
        <f>$I$2*$I$3/L8</f>
        <v>49.65226939970717</v>
      </c>
      <c r="N8" s="2">
        <f>SUM(I8,K8,M8)</f>
        <v>82.15226939970717</v>
      </c>
    </row>
    <row r="9" spans="1:14" ht="12.75">
      <c r="A9" s="12">
        <v>2</v>
      </c>
      <c r="B9" s="12"/>
      <c r="C9" s="10" t="s">
        <v>52</v>
      </c>
      <c r="D9" s="10" t="s">
        <v>53</v>
      </c>
      <c r="E9" s="10" t="s">
        <v>54</v>
      </c>
      <c r="F9" s="10" t="s">
        <v>51</v>
      </c>
      <c r="G9" s="10" t="s">
        <v>34</v>
      </c>
      <c r="H9" s="11" t="s">
        <v>133</v>
      </c>
      <c r="I9" s="13">
        <f>$B$2*H9/$B$3</f>
        <v>33.75</v>
      </c>
      <c r="J9" s="4"/>
      <c r="K9" s="2">
        <f>$E$2*J9/$E$3</f>
        <v>0</v>
      </c>
      <c r="L9" s="2">
        <v>27.13</v>
      </c>
      <c r="M9" s="2">
        <f>$I$2*$I$3/L9</f>
        <v>50</v>
      </c>
      <c r="N9" s="2">
        <f>SUM(I9,K9,M9)</f>
        <v>83.75</v>
      </c>
    </row>
  </sheetData>
  <sheetProtection/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23" sqref="F23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18.375" style="0" customWidth="1"/>
    <col min="7" max="7" width="15.1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20</v>
      </c>
      <c r="D3" t="s">
        <v>5</v>
      </c>
      <c r="E3">
        <v>20</v>
      </c>
      <c r="H3" t="s">
        <v>6</v>
      </c>
      <c r="I3">
        <v>18.32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14" t="s">
        <v>9</v>
      </c>
      <c r="I6" s="15"/>
      <c r="J6" s="16"/>
      <c r="K6" s="16"/>
      <c r="L6" s="14" t="s">
        <v>25</v>
      </c>
      <c r="M6" s="15"/>
    </row>
    <row r="7" spans="1:14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12">
        <v>1</v>
      </c>
      <c r="B8" s="12"/>
      <c r="C8" s="10" t="s">
        <v>26</v>
      </c>
      <c r="D8" s="10" t="s">
        <v>27</v>
      </c>
      <c r="E8" s="10" t="s">
        <v>28</v>
      </c>
      <c r="F8" s="10" t="s">
        <v>32</v>
      </c>
      <c r="G8" s="10" t="s">
        <v>34</v>
      </c>
      <c r="H8" s="11" t="s">
        <v>130</v>
      </c>
      <c r="I8" s="13">
        <f aca="true" t="shared" si="0" ref="I8:I14">$B$2*H8/$B$3</f>
        <v>26.25</v>
      </c>
      <c r="J8" s="4"/>
      <c r="K8" s="2">
        <f aca="true" t="shared" si="1" ref="K8:K14">$E$2*J8/$E$3</f>
        <v>0</v>
      </c>
      <c r="L8" s="2">
        <v>20.12</v>
      </c>
      <c r="M8" s="2">
        <f aca="true" t="shared" si="2" ref="M8:M14">$I$2*$I$3/L8</f>
        <v>45.52683896620278</v>
      </c>
      <c r="N8" s="2">
        <f aca="true" t="shared" si="3" ref="N8:N14">SUM(I8,K8,M8)</f>
        <v>71.77683896620277</v>
      </c>
    </row>
    <row r="9" spans="1:14" ht="12.75">
      <c r="A9" s="12">
        <v>2</v>
      </c>
      <c r="B9" s="12"/>
      <c r="C9" s="10" t="s">
        <v>29</v>
      </c>
      <c r="D9" s="10" t="s">
        <v>30</v>
      </c>
      <c r="E9" s="10" t="s">
        <v>31</v>
      </c>
      <c r="F9" s="10" t="s">
        <v>33</v>
      </c>
      <c r="G9" s="10" t="s">
        <v>34</v>
      </c>
      <c r="H9" s="11" t="s">
        <v>131</v>
      </c>
      <c r="I9" s="13">
        <f t="shared" si="0"/>
        <v>17.5</v>
      </c>
      <c r="J9" s="4"/>
      <c r="K9" s="2">
        <f t="shared" si="1"/>
        <v>0</v>
      </c>
      <c r="L9" s="2">
        <v>19.24</v>
      </c>
      <c r="M9" s="2">
        <f t="shared" si="2"/>
        <v>47.60914760914761</v>
      </c>
      <c r="N9" s="2">
        <f t="shared" si="3"/>
        <v>65.10914760914761</v>
      </c>
    </row>
    <row r="10" spans="1:14" ht="12.75">
      <c r="A10" s="12">
        <v>3</v>
      </c>
      <c r="B10" s="12"/>
      <c r="C10" s="10" t="s">
        <v>55</v>
      </c>
      <c r="D10" s="10" t="s">
        <v>56</v>
      </c>
      <c r="E10" s="10" t="s">
        <v>57</v>
      </c>
      <c r="F10" s="10" t="s">
        <v>51</v>
      </c>
      <c r="G10" s="10" t="s">
        <v>34</v>
      </c>
      <c r="H10" s="12">
        <v>14</v>
      </c>
      <c r="I10" s="13">
        <f t="shared" si="0"/>
        <v>35</v>
      </c>
      <c r="J10" s="4"/>
      <c r="K10" s="2">
        <f t="shared" si="1"/>
        <v>0</v>
      </c>
      <c r="L10" s="2">
        <v>21.24</v>
      </c>
      <c r="M10" s="2">
        <f t="shared" si="2"/>
        <v>43.12617702448211</v>
      </c>
      <c r="N10" s="2">
        <f t="shared" si="3"/>
        <v>78.1261770244821</v>
      </c>
    </row>
    <row r="11" spans="1:14" ht="12.75">
      <c r="A11" s="12">
        <v>4</v>
      </c>
      <c r="B11" s="12"/>
      <c r="C11" s="10" t="s">
        <v>35</v>
      </c>
      <c r="D11" s="10" t="s">
        <v>36</v>
      </c>
      <c r="E11" s="10" t="s">
        <v>37</v>
      </c>
      <c r="F11" s="10" t="s">
        <v>33</v>
      </c>
      <c r="G11" s="10" t="s">
        <v>34</v>
      </c>
      <c r="H11" s="12">
        <v>13</v>
      </c>
      <c r="I11" s="13">
        <f t="shared" si="0"/>
        <v>32.5</v>
      </c>
      <c r="J11" s="4"/>
      <c r="K11" s="2">
        <f t="shared" si="1"/>
        <v>0</v>
      </c>
      <c r="L11" s="2">
        <v>21.2</v>
      </c>
      <c r="M11" s="2">
        <f t="shared" si="2"/>
        <v>43.20754716981132</v>
      </c>
      <c r="N11" s="2">
        <f t="shared" si="3"/>
        <v>75.70754716981132</v>
      </c>
    </row>
    <row r="12" spans="1:14" ht="12.75">
      <c r="A12" s="12">
        <v>5</v>
      </c>
      <c r="B12" s="12"/>
      <c r="C12" s="10" t="s">
        <v>38</v>
      </c>
      <c r="D12" s="10" t="s">
        <v>39</v>
      </c>
      <c r="E12" s="10" t="s">
        <v>40</v>
      </c>
      <c r="F12" s="10" t="s">
        <v>33</v>
      </c>
      <c r="G12" s="10" t="s">
        <v>34</v>
      </c>
      <c r="H12" s="12">
        <v>7</v>
      </c>
      <c r="I12" s="13">
        <f t="shared" si="0"/>
        <v>17.5</v>
      </c>
      <c r="J12" s="2"/>
      <c r="K12" s="2">
        <f t="shared" si="1"/>
        <v>0</v>
      </c>
      <c r="L12" s="2">
        <v>18.32</v>
      </c>
      <c r="M12" s="2">
        <f t="shared" si="2"/>
        <v>50</v>
      </c>
      <c r="N12" s="2">
        <f t="shared" si="3"/>
        <v>67.5</v>
      </c>
    </row>
    <row r="13" spans="1:14" ht="12.75">
      <c r="A13" s="12">
        <v>6</v>
      </c>
      <c r="B13" s="12"/>
      <c r="C13" s="10" t="s">
        <v>41</v>
      </c>
      <c r="D13" s="10" t="s">
        <v>42</v>
      </c>
      <c r="E13" s="10" t="s">
        <v>43</v>
      </c>
      <c r="F13" s="10" t="s">
        <v>44</v>
      </c>
      <c r="G13" s="10" t="s">
        <v>34</v>
      </c>
      <c r="H13" s="12">
        <v>5</v>
      </c>
      <c r="I13" s="13">
        <f t="shared" si="0"/>
        <v>12.5</v>
      </c>
      <c r="J13" s="2"/>
      <c r="K13" s="2">
        <f t="shared" si="1"/>
        <v>0</v>
      </c>
      <c r="L13" s="2">
        <v>27.25</v>
      </c>
      <c r="M13" s="2">
        <f t="shared" si="2"/>
        <v>33.61467889908257</v>
      </c>
      <c r="N13" s="2">
        <f t="shared" si="3"/>
        <v>46.11467889908257</v>
      </c>
    </row>
    <row r="14" spans="1:14" ht="12.75">
      <c r="A14" s="12">
        <v>7</v>
      </c>
      <c r="B14" s="12"/>
      <c r="C14" s="10" t="s">
        <v>45</v>
      </c>
      <c r="D14" s="10" t="s">
        <v>46</v>
      </c>
      <c r="E14" s="10" t="s">
        <v>47</v>
      </c>
      <c r="F14" s="10" t="s">
        <v>44</v>
      </c>
      <c r="G14" s="10" t="s">
        <v>34</v>
      </c>
      <c r="H14" s="12">
        <v>5</v>
      </c>
      <c r="I14" s="13">
        <f t="shared" si="0"/>
        <v>12.5</v>
      </c>
      <c r="J14" s="2"/>
      <c r="K14" s="2">
        <f t="shared" si="1"/>
        <v>0</v>
      </c>
      <c r="L14" s="2">
        <v>24.13</v>
      </c>
      <c r="M14" s="2">
        <f t="shared" si="2"/>
        <v>37.96104434314132</v>
      </c>
      <c r="N14" s="2">
        <f t="shared" si="3"/>
        <v>50.46104434314132</v>
      </c>
    </row>
  </sheetData>
  <sheetProtection/>
  <mergeCells count="3">
    <mergeCell ref="H6:I6"/>
    <mergeCell ref="J6:K6"/>
    <mergeCell ref="L6:M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Дом</cp:lastModifiedBy>
  <dcterms:created xsi:type="dcterms:W3CDTF">2016-10-05T06:55:28Z</dcterms:created>
  <dcterms:modified xsi:type="dcterms:W3CDTF">2021-09-25T06:30:00Z</dcterms:modified>
  <cp:category/>
  <cp:version/>
  <cp:contentType/>
  <cp:contentStatus/>
</cp:coreProperties>
</file>